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xr:revisionPtr revIDLastSave="0" documentId="13_ncr:1_{7CFBA12A-FEEC-48E4-9F3E-462D5910F277}" xr6:coauthVersionLast="47" xr6:coauthVersionMax="47" xr10:uidLastSave="{00000000-0000-0000-0000-000000000000}"/>
  <bookViews>
    <workbookView xWindow="12165" yWindow="405" windowWidth="32925" windowHeight="20370" tabRatio="851" xr2:uid="{00000000-000D-0000-FFFF-FFFF00000000}"/>
  </bookViews>
  <sheets>
    <sheet name="README" sheetId="5" r:id="rId1"/>
    <sheet name="POCs" sheetId="6" r:id="rId2"/>
    <sheet name="REV HISTORY" sheetId="14" r:id="rId3"/>
    <sheet name="HLD" sheetId="15" r:id="rId4"/>
    <sheet name="HARDWARE" sheetId="23" r:id="rId5"/>
    <sheet name="SHIPPING" sheetId="28" r:id="rId6"/>
    <sheet name="CABLING" sheetId="19" r:id="rId7"/>
    <sheet name="NETWORKING" sheetId="1" r:id="rId8"/>
    <sheet name="INTERNAL COMMS" sheetId="12" r:id="rId9"/>
    <sheet name="EXTERNAL COMMS" sheetId="24" r:id="rId10"/>
    <sheet name="ENUM CONFIG" sheetId="29" r:id="rId11"/>
    <sheet name="MDP CONFIG" sheetId="30" r:id="rId12"/>
    <sheet name="OPERATIONAL HANDOFF" sheetId="18" r:id="rId13"/>
  </sheets>
  <externalReferences>
    <externalReference r:id="rId14"/>
    <externalReference r:id="rId15"/>
    <externalReference r:id="rId16"/>
  </externalReferences>
  <definedNames>
    <definedName name="AWS_IPs" comment="The external IPs possible for AWS connections.  If using 3DES, the ETM MS IP will be 52.0.207.36 If a VPN is being used, then the ETM MS will be 52.55.164.124 (the VPN tunnel endpoint will be 52.0.207.36)." localSheetId="9">#REF!</definedName>
    <definedName name="AWS_IPs" comment="The external IPs possible for AWS connections.  If using 3DES, the ETM MS IP will be 52.0.207.36 If a VPN is being used, then the ETM MS will be 52.55.164.124 (the VPN tunnel endpoint will be 52.0.207.36).">#REF!</definedName>
    <definedName name="ddETMAppliance">#REF!</definedName>
    <definedName name="ddETMSoftwareCustomer">#REF!</definedName>
    <definedName name="ddETMSoftwareHosted">#REF!</definedName>
    <definedName name="ddHostedETMServer" localSheetId="9">#REF!</definedName>
    <definedName name="ddHostedETMServer">[1]Data!$C$75:$C$80</definedName>
    <definedName name="ddHostedMSDBIP" localSheetId="9">#REF!</definedName>
    <definedName name="ddHostedMSDBIP">[1]Data!$B$75:$B$77</definedName>
    <definedName name="ddServerSKU">[2]!tblSKU[SLC SKU]</definedName>
    <definedName name="tblETM1024Appliance" comment="tblETM1024Appliance">#REF!</definedName>
    <definedName name="tblETM1090Appliance" comment="tblETM1090Appliance">#REF!</definedName>
    <definedName name="tblETM2100Appliance" comment="tblETM2100Appliance">#REF!</definedName>
    <definedName name="tblETM3200Appliance" comment="tblETM3200Appliance">#REF!</definedName>
    <definedName name="tblETMCRCAppliance" comment="tblETMCRCAppliance">#REF!</definedName>
    <definedName name="tblETMHeader" comment="=Data!$A$31:$J$33">#REF!</definedName>
    <definedName name="tblETMSIPAppliance" comment="tblETMSIPAppliance">#REF!</definedName>
    <definedName name="tblETMUTAAppliance" comment="tblETMUTAAppliance">#REF!</definedName>
    <definedName name="tblHWAppEC">#REF!</definedName>
    <definedName name="tblHWAppEH" comment="tblHWApplianceEH[Appliance]">#REF!</definedName>
    <definedName name="tblHWAppNC">#REF!</definedName>
    <definedName name="tblHWAppNH">[3]!tblHWApplianceNH[Appliance]</definedName>
    <definedName name="tblHWLocEC">#REF!</definedName>
    <definedName name="tblHWLocEH" comment="tblHWApplianceEH[Location]">#REF!</definedName>
    <definedName name="tblHWLocNC">#REF!</definedName>
    <definedName name="tblHWLocNH">[3]!tblHWApplianceNH[Location]</definedName>
    <definedName name="tblHWSumAppEC">#REF!</definedName>
    <definedName name="tblHWSumAppEH" comment="tblHWSummaryEH[Appliances]">#REF!</definedName>
    <definedName name="tblHWSumAppNC">#REF!</definedName>
    <definedName name="tblHWSumAppNH">#REF!</definedName>
    <definedName name="tblHWSumLocEC">#REF!</definedName>
    <definedName name="tblHWSumLocEH" comment="tblHWSummaryEH[Locations]">#REF!</definedName>
    <definedName name="tblHWSumLocNC">#REF!</definedName>
    <definedName name="tblHWSumLocNH">#REF!</definedName>
    <definedName name="tblIPSummaryCellFormula">#REF!</definedName>
    <definedName name="tblIPSummaryCellsIP" comment="tblIPSummaryCells[IP Type]">#REF!</definedName>
    <definedName name="tblIPSummaryCellsIPCell" comment="tblIPSummaryCells[IP Cell References]">#REF!</definedName>
    <definedName name="tblIPSummaryIPType" comment="tblIPSummary[IPType]">#REF!</definedName>
    <definedName name="tblIPSummaryTimesReferenced" comment="tblIPSummary[Times Referenced]">#REF!</definedName>
    <definedName name="tblMSdbCustomerCombo" comment="tblMSdbCustomerCombo">#REF!</definedName>
    <definedName name="tblMSdbCustomerSeperate" comment="tblMSdbCustomerSeperate">#REF!</definedName>
    <definedName name="tblMSdbSLCHosted">#REF!</definedName>
    <definedName name="tblNetworkETMCallRecordingSuite" comment="tblNetworkETMCallRecordingSuite">#REF!</definedName>
    <definedName name="tblNetworkETMCRCInstance" comment="tblNetworkETMCRCInstance">#REF!</definedName>
    <definedName name="tblNetworkingHeader">#REF!</definedName>
    <definedName name="tblNetworkVirtualSIPInstance" comment="tblNetworkVirtualSIPInstance">#REF!</definedName>
    <definedName name="tblNetworkVirtualUTAInstance" comment="tblNetworkVirtualUTAInstance">#REF!</definedName>
    <definedName name="tblSolSumCompLocEC">#REF!</definedName>
    <definedName name="tblSolSumCompLocEH">#REF!</definedName>
    <definedName name="tblSolSumCompLocNC">#REF!</definedName>
    <definedName name="tblSolSumCompLocNH">#REF!</definedName>
    <definedName name="tblSWAppEC">#REF!</definedName>
    <definedName name="tblSWAppEH" comment="tblSWApplicationEH[Application]">#REF!</definedName>
    <definedName name="tblSWAppNC">#REF!</definedName>
    <definedName name="tblSWAppNH">[3]!tblSWApplicationNH[Application]</definedName>
    <definedName name="tblSWLocEC">#REF!</definedName>
    <definedName name="tblSWLocEH" comment="tblSWApplicationEH[Location]">#REF!</definedName>
    <definedName name="tblSWLocNC">#REF!</definedName>
    <definedName name="tblSWLocNH">[3]!tblSWApplicationNH[Location]</definedName>
    <definedName name="tblSWSumAppEC">#REF!</definedName>
    <definedName name="tblSWSumAppEH" comment="tblSWSummaryEH[Applications]">#REF!</definedName>
    <definedName name="tblSWSumAppNC">#REF!</definedName>
    <definedName name="tblSWSumAppNH">#REF!</definedName>
    <definedName name="tblSWSumLocEC">#REF!</definedName>
    <definedName name="tblSWSumLocEH" comment="tblSWSummaryEH[Locations]">#REF!</definedName>
    <definedName name="tblSWSumLocNC">#REF!</definedName>
    <definedName name="tblSWSumLocNH">#REF!</definedName>
    <definedName name="tblVisAllTabs" localSheetId="9">#REF!</definedName>
    <definedName name="tblVisAllTabs">#REF!</definedName>
    <definedName name="tblVisCustMS" localSheetId="9">#REF!</definedName>
    <definedName name="tblVisCustMS">#REF!</definedName>
    <definedName name="tblVisHosted" localSheetId="9">#REF!</definedName>
    <definedName name="tblVisHosted">#REF!</definedName>
    <definedName name="tblVisReset" localSheetId="9">#REF!</definedName>
    <definedName name="tblVisReset">#REF!</definedName>
    <definedName name="tblVisSIP" localSheetId="9">#REF!</definedName>
    <definedName name="tblVisSIP">#REF!</definedName>
    <definedName name="tblVisSIPCustMS" localSheetId="9">#REF!</definedName>
    <definedName name="tblVisSIPCustMS">#REF!</definedName>
    <definedName name="tblVisSIPHosted" localSheetId="9">#REF!</definedName>
    <definedName name="tblVisSIPHosted">#REF!</definedName>
    <definedName name="tblVisSIPHW" localSheetId="9">#REF!</definedName>
    <definedName name="tblVisSIPHW">#REF!</definedName>
    <definedName name="tblVisTabCount" localSheetId="9">#REF!</definedName>
    <definedName name="tblVisTabCount">#REF!</definedName>
    <definedName name="tblVisTabName" localSheetId="9">#REF!</definedName>
    <definedName name="tblVisTabName">#REF!</definedName>
    <definedName name="tblVisTDM" localSheetId="9">#REF!</definedName>
    <definedName name="tblVisTDM">#REF!</definedName>
    <definedName name="tblVisTDMCustMS" localSheetId="9">#REF!</definedName>
    <definedName name="tblVisTDMCustMS">#REF!</definedName>
    <definedName name="tblVisTDMHosted" localSheetId="9">#REF!</definedName>
    <definedName name="tblVisTDMHosted">#REF!</definedName>
    <definedName name="tblVisUPG" localSheetId="9">#REF!</definedName>
    <definedName name="tblVisUPG">#REF!</definedName>
    <definedName name="tblVisUTA" localSheetId="9">#REF!</definedName>
    <definedName name="tblVisUTA">#REF!</definedName>
    <definedName name="tblVisUTACustMS" localSheetId="9">#REF!</definedName>
    <definedName name="tblVisUTACustMS">#REF!</definedName>
    <definedName name="tblVisUTAHosted" localSheetId="9">#REF!</definedName>
    <definedName name="tblVisUTAHosted">#REF!</definedName>
    <definedName name="tblVSIP" localSheetId="9">#REF!</definedName>
    <definedName name="tblVSIP">#REF!</definedName>
    <definedName name="WhoHasIt" localSheetId="9">#REF!</definedName>
    <definedName name="WhoHasI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3" i="30" l="1"/>
  <c r="A42" i="30"/>
  <c r="A16" i="30"/>
  <c r="A15" i="30"/>
  <c r="A46" i="29"/>
  <c r="A45" i="29"/>
  <c r="A26" i="29"/>
  <c r="A25" i="29"/>
  <c r="F164" i="24" l="1"/>
  <c r="F163" i="24"/>
  <c r="F162" i="24"/>
  <c r="D161" i="24"/>
  <c r="F160" i="24"/>
  <c r="F159" i="24"/>
  <c r="B164" i="24"/>
  <c r="B163" i="24"/>
  <c r="B162" i="24"/>
  <c r="B161" i="24"/>
  <c r="B160" i="24"/>
  <c r="B159" i="24"/>
  <c r="D158" i="24"/>
  <c r="B158" i="24"/>
  <c r="E172" i="24"/>
  <c r="E171" i="24"/>
  <c r="E170" i="24"/>
  <c r="E168" i="24"/>
  <c r="E167" i="24"/>
  <c r="F172" i="24"/>
  <c r="F171" i="24"/>
  <c r="F170" i="24"/>
  <c r="B172" i="24"/>
  <c r="B171" i="24"/>
  <c r="B170" i="24"/>
  <c r="D169" i="24"/>
  <c r="B169" i="24"/>
  <c r="F168" i="24"/>
  <c r="F167" i="24"/>
  <c r="B168" i="24"/>
  <c r="B167" i="24"/>
  <c r="D166" i="24"/>
  <c r="B166" i="24"/>
  <c r="E164" i="24"/>
  <c r="E163" i="24"/>
  <c r="E162" i="24"/>
  <c r="E160" i="24"/>
  <c r="E159" i="24"/>
  <c r="E156" i="24"/>
  <c r="E155" i="24"/>
  <c r="E154" i="24"/>
  <c r="E152" i="24"/>
  <c r="E151" i="24"/>
  <c r="B156" i="24"/>
  <c r="B155" i="24"/>
  <c r="B154" i="24"/>
  <c r="F156" i="24"/>
  <c r="F155" i="24"/>
  <c r="F154" i="24"/>
  <c r="D153" i="24"/>
  <c r="F152" i="24"/>
  <c r="F151" i="24"/>
  <c r="B153" i="24"/>
  <c r="B152" i="24"/>
  <c r="B151" i="24"/>
  <c r="D150" i="24"/>
  <c r="B150" i="24"/>
  <c r="E148" i="24"/>
  <c r="E147" i="24"/>
  <c r="E146" i="24"/>
  <c r="E144" i="24"/>
  <c r="E143" i="24"/>
  <c r="F148" i="24"/>
  <c r="F147" i="24"/>
  <c r="F146" i="24"/>
  <c r="B148" i="24"/>
  <c r="B147" i="24"/>
  <c r="B146" i="24"/>
  <c r="D145" i="24"/>
  <c r="F144" i="24"/>
  <c r="F143" i="24"/>
  <c r="B145" i="24"/>
  <c r="B144" i="24"/>
  <c r="B143" i="24"/>
  <c r="D142" i="24"/>
  <c r="B142" i="24"/>
  <c r="E140" i="24"/>
  <c r="E139" i="24"/>
  <c r="E138" i="24"/>
  <c r="F140" i="24"/>
  <c r="F139" i="24"/>
  <c r="F138" i="24"/>
  <c r="B140" i="24"/>
  <c r="B139" i="24"/>
  <c r="B138" i="24"/>
  <c r="D137" i="24"/>
  <c r="B137" i="24"/>
  <c r="E136" i="24"/>
  <c r="E135" i="24"/>
  <c r="F136" i="24"/>
  <c r="F135" i="24"/>
  <c r="B136" i="24"/>
  <c r="B135" i="24"/>
  <c r="D134" i="24"/>
  <c r="B134" i="24"/>
  <c r="E132" i="24"/>
  <c r="E131" i="24"/>
  <c r="E130" i="24"/>
  <c r="F132" i="24"/>
  <c r="F131" i="24"/>
  <c r="F130" i="24"/>
  <c r="B132" i="24"/>
  <c r="B131" i="24"/>
  <c r="B130" i="24"/>
  <c r="D129" i="24"/>
  <c r="B129" i="24"/>
  <c r="E128" i="24"/>
  <c r="E127" i="24"/>
  <c r="E126" i="24"/>
  <c r="F128" i="24"/>
  <c r="F127" i="24"/>
  <c r="F126" i="24"/>
  <c r="B128" i="24"/>
  <c r="B127" i="24"/>
  <c r="B126" i="24"/>
  <c r="D125" i="24"/>
  <c r="B125" i="24"/>
  <c r="E123" i="24"/>
  <c r="E122" i="24"/>
  <c r="E121" i="24"/>
  <c r="F123" i="24"/>
  <c r="F122" i="24"/>
  <c r="F121" i="24"/>
  <c r="B123" i="24"/>
  <c r="B122" i="24"/>
  <c r="B121" i="24"/>
  <c r="D120" i="24"/>
  <c r="B120" i="24"/>
  <c r="E119" i="24"/>
  <c r="E118" i="24"/>
  <c r="E117" i="24"/>
  <c r="F119" i="24"/>
  <c r="F118" i="24"/>
  <c r="F117" i="24"/>
  <c r="B119" i="24"/>
  <c r="B118" i="24"/>
  <c r="B117" i="24"/>
  <c r="D116" i="24"/>
  <c r="B116" i="24"/>
  <c r="D172" i="24"/>
  <c r="D171" i="24"/>
  <c r="D170" i="24"/>
  <c r="F169" i="24"/>
  <c r="D168" i="24"/>
  <c r="D167" i="24"/>
  <c r="F166" i="24"/>
  <c r="D164" i="24"/>
  <c r="D163" i="24"/>
  <c r="D162" i="24"/>
  <c r="F161" i="24"/>
  <c r="D160" i="24"/>
  <c r="D159" i="24"/>
  <c r="F158" i="24"/>
  <c r="D156" i="24"/>
  <c r="D155" i="24"/>
  <c r="D154" i="24"/>
  <c r="F153" i="24"/>
  <c r="D152" i="24"/>
  <c r="D151" i="24"/>
  <c r="F150" i="24"/>
  <c r="D148" i="24"/>
  <c r="D147" i="24"/>
  <c r="D146" i="24"/>
  <c r="F145" i="24"/>
  <c r="D144" i="24"/>
  <c r="D143" i="24"/>
  <c r="F142" i="24"/>
  <c r="D140" i="24"/>
  <c r="D139" i="24"/>
  <c r="D138" i="24"/>
  <c r="F137" i="24"/>
  <c r="D136" i="24"/>
  <c r="D135" i="24"/>
  <c r="F134" i="24"/>
  <c r="D132" i="24"/>
  <c r="D131" i="24"/>
  <c r="D130" i="24"/>
  <c r="F129" i="24"/>
  <c r="D128" i="24"/>
  <c r="D127" i="24"/>
  <c r="D126" i="24"/>
  <c r="F125" i="24"/>
  <c r="D123" i="24"/>
  <c r="D122" i="24"/>
  <c r="D121" i="24"/>
  <c r="F120" i="24"/>
  <c r="D119" i="24"/>
  <c r="D118" i="24"/>
  <c r="D117" i="24"/>
  <c r="F116" i="24"/>
  <c r="F105" i="24"/>
  <c r="E105" i="24"/>
  <c r="D105" i="24"/>
  <c r="B105" i="24"/>
  <c r="F97" i="24"/>
  <c r="E97" i="24"/>
  <c r="D97" i="24"/>
  <c r="B97" i="24"/>
  <c r="F89" i="24"/>
  <c r="E89" i="24"/>
  <c r="D89" i="24"/>
  <c r="B89" i="24"/>
  <c r="F81" i="24"/>
  <c r="E81" i="24"/>
  <c r="D81" i="24"/>
  <c r="B81" i="24"/>
  <c r="F73" i="24"/>
  <c r="E73" i="24"/>
  <c r="D73" i="24"/>
  <c r="B73" i="24"/>
  <c r="F65" i="24"/>
  <c r="E65" i="24"/>
  <c r="D65" i="24"/>
  <c r="B65" i="24"/>
  <c r="F56" i="24"/>
  <c r="E56" i="24"/>
  <c r="D56" i="24"/>
  <c r="B56" i="24"/>
  <c r="A114" i="24"/>
  <c r="A113" i="24"/>
  <c r="E57" i="24"/>
  <c r="E55" i="24"/>
  <c r="E61" i="24"/>
  <c r="E60" i="24"/>
  <c r="E59" i="24"/>
  <c r="E66" i="24"/>
  <c r="E64" i="24"/>
  <c r="E70" i="24"/>
  <c r="E69" i="24"/>
  <c r="E68" i="24"/>
  <c r="E74" i="24"/>
  <c r="E78" i="24"/>
  <c r="E77" i="24"/>
  <c r="E76" i="24"/>
  <c r="E82" i="24"/>
  <c r="E86" i="24"/>
  <c r="E85" i="24"/>
  <c r="E84" i="24"/>
  <c r="E90" i="24"/>
  <c r="E94" i="24"/>
  <c r="E93" i="24"/>
  <c r="E92" i="24"/>
  <c r="E98" i="24"/>
  <c r="E102" i="24"/>
  <c r="E101" i="24"/>
  <c r="E100" i="24"/>
  <c r="E110" i="24"/>
  <c r="E109" i="24"/>
  <c r="E108" i="24"/>
  <c r="E106" i="24"/>
  <c r="F110" i="24"/>
  <c r="F109" i="24"/>
  <c r="F108" i="24"/>
  <c r="B110" i="24"/>
  <c r="B109" i="24"/>
  <c r="B108" i="24"/>
  <c r="D107" i="24"/>
  <c r="B107" i="24"/>
  <c r="F106" i="24"/>
  <c r="B106" i="24"/>
  <c r="D104" i="24"/>
  <c r="B104" i="24"/>
  <c r="F102" i="24"/>
  <c r="F101" i="24"/>
  <c r="F100" i="24"/>
  <c r="B102" i="24"/>
  <c r="B101" i="24"/>
  <c r="B100" i="24"/>
  <c r="D99" i="24"/>
  <c r="B99" i="24"/>
  <c r="F98" i="24"/>
  <c r="B98" i="24"/>
  <c r="D96" i="24"/>
  <c r="B96" i="24"/>
  <c r="F94" i="24"/>
  <c r="F93" i="24"/>
  <c r="F92" i="24"/>
  <c r="B94" i="24"/>
  <c r="B93" i="24"/>
  <c r="B92" i="24"/>
  <c r="D91" i="24"/>
  <c r="B91" i="24"/>
  <c r="F90" i="24"/>
  <c r="B90" i="24"/>
  <c r="D88" i="24"/>
  <c r="B88" i="24"/>
  <c r="F86" i="24"/>
  <c r="F85" i="24"/>
  <c r="F84" i="24"/>
  <c r="B86" i="24"/>
  <c r="B85" i="24"/>
  <c r="B84" i="24"/>
  <c r="D83" i="24"/>
  <c r="B83" i="24"/>
  <c r="F82" i="24"/>
  <c r="B82" i="24"/>
  <c r="D80" i="24"/>
  <c r="B80" i="24"/>
  <c r="F78" i="24"/>
  <c r="F77" i="24"/>
  <c r="F76" i="24"/>
  <c r="B78" i="24"/>
  <c r="B77" i="24"/>
  <c r="B76" i="24"/>
  <c r="D75" i="24"/>
  <c r="B75" i="24"/>
  <c r="F74" i="24"/>
  <c r="B74" i="24"/>
  <c r="D72" i="24"/>
  <c r="B72" i="24"/>
  <c r="F70" i="24"/>
  <c r="F69" i="24"/>
  <c r="F68" i="24"/>
  <c r="B70" i="24"/>
  <c r="B69" i="24"/>
  <c r="B68" i="24"/>
  <c r="D67" i="24"/>
  <c r="B67" i="24"/>
  <c r="F66" i="24"/>
  <c r="F64" i="24"/>
  <c r="B66" i="24"/>
  <c r="B64" i="24"/>
  <c r="D63" i="24"/>
  <c r="B63" i="24"/>
  <c r="F61" i="24"/>
  <c r="F60" i="24"/>
  <c r="F59" i="24"/>
  <c r="B61" i="24"/>
  <c r="B60" i="24"/>
  <c r="B59" i="24"/>
  <c r="D58" i="24"/>
  <c r="B58" i="24"/>
  <c r="F57" i="24"/>
  <c r="F55" i="24"/>
  <c r="B57" i="24"/>
  <c r="B55" i="24"/>
  <c r="D54" i="24"/>
  <c r="B54" i="24"/>
  <c r="D110" i="24"/>
  <c r="D109" i="24"/>
  <c r="D108" i="24"/>
  <c r="D106" i="24"/>
  <c r="D102" i="24"/>
  <c r="D101" i="24"/>
  <c r="D100" i="24"/>
  <c r="D98" i="24"/>
  <c r="D94" i="24"/>
  <c r="D93" i="24"/>
  <c r="D92" i="24"/>
  <c r="D90" i="24"/>
  <c r="D86" i="24"/>
  <c r="D85" i="24"/>
  <c r="D84" i="24"/>
  <c r="D82" i="24"/>
  <c r="D78" i="24"/>
  <c r="D77" i="24"/>
  <c r="D76" i="24"/>
  <c r="D74" i="24"/>
  <c r="D70" i="24"/>
  <c r="D69" i="24"/>
  <c r="D68" i="24"/>
  <c r="D66" i="24"/>
  <c r="D64" i="24"/>
  <c r="D61" i="24"/>
  <c r="D60" i="24"/>
  <c r="D59" i="24"/>
  <c r="D57" i="24"/>
  <c r="D55" i="24"/>
  <c r="F107" i="24"/>
  <c r="F104" i="24"/>
  <c r="F99" i="24"/>
  <c r="F96" i="24"/>
  <c r="F91" i="24"/>
  <c r="F88" i="24"/>
  <c r="F83" i="24"/>
  <c r="F80" i="24"/>
  <c r="F75" i="24"/>
  <c r="F72" i="24"/>
  <c r="F67" i="24"/>
  <c r="F63" i="24"/>
  <c r="F58" i="24"/>
  <c r="F54" i="24"/>
  <c r="C20" i="24"/>
  <c r="C17" i="24"/>
  <c r="A52" i="24"/>
  <c r="A51" i="24"/>
  <c r="D28" i="12" l="1"/>
  <c r="C28" i="12"/>
  <c r="D27" i="12"/>
  <c r="C27" i="12"/>
  <c r="D26" i="12"/>
  <c r="C26" i="12"/>
  <c r="D25" i="12"/>
  <c r="C25" i="12"/>
  <c r="C24" i="12"/>
  <c r="A22" i="12"/>
  <c r="D24" i="12"/>
  <c r="D19" i="12"/>
  <c r="C19" i="12"/>
  <c r="D18" i="12"/>
  <c r="C18" i="12"/>
  <c r="D17" i="12"/>
  <c r="C17" i="12"/>
  <c r="D16" i="12"/>
  <c r="C16" i="12"/>
  <c r="D15" i="12"/>
  <c r="C15" i="12"/>
  <c r="A13" i="12" l="1"/>
  <c r="A63" i="1"/>
  <c r="A62" i="1"/>
  <c r="A19" i="1"/>
  <c r="A18" i="1" l="1"/>
  <c r="A20" i="23" l="1"/>
  <c r="A1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00000000-0006-0000-0200-000001000000}">
      <text>
        <r>
          <rPr>
            <b/>
            <sz val="9"/>
            <color indexed="81"/>
            <rFont val="Tahoma"/>
            <family val="2"/>
          </rPr>
          <t>Author:</t>
        </r>
        <r>
          <rPr>
            <sz val="9"/>
            <color indexed="81"/>
            <rFont val="Tahoma"/>
            <family val="2"/>
          </rPr>
          <t xml:space="preserve">
Date the revision was released.</t>
        </r>
      </text>
    </comment>
    <comment ref="B3" authorId="0" shapeId="0" xr:uid="{00000000-0006-0000-0200-000002000000}">
      <text>
        <r>
          <rPr>
            <b/>
            <sz val="9"/>
            <color indexed="81"/>
            <rFont val="Tahoma"/>
            <family val="2"/>
          </rPr>
          <t>Author:</t>
        </r>
        <r>
          <rPr>
            <sz val="9"/>
            <color indexed="81"/>
            <rFont val="Tahoma"/>
            <family val="2"/>
          </rPr>
          <t xml:space="preserve">
New version number for the spreadsheet</t>
        </r>
      </text>
    </comment>
    <comment ref="C3" authorId="0" shapeId="0" xr:uid="{00000000-0006-0000-0200-000003000000}">
      <text>
        <r>
          <rPr>
            <b/>
            <sz val="9"/>
            <color indexed="81"/>
            <rFont val="Tahoma"/>
            <family val="2"/>
          </rPr>
          <t>Author:</t>
        </r>
        <r>
          <rPr>
            <sz val="9"/>
            <color indexed="81"/>
            <rFont val="Tahoma"/>
            <family val="2"/>
          </rPr>
          <t xml:space="preserve">
Who made the change(s)?</t>
        </r>
      </text>
    </comment>
    <comment ref="D3" authorId="0" shapeId="0" xr:uid="{00000000-0006-0000-0200-000004000000}">
      <text>
        <r>
          <rPr>
            <b/>
            <sz val="9"/>
            <color indexed="81"/>
            <rFont val="Tahoma"/>
            <family val="2"/>
          </rPr>
          <t>Author:</t>
        </r>
        <r>
          <rPr>
            <sz val="9"/>
            <color indexed="81"/>
            <rFont val="Tahoma"/>
            <family val="2"/>
          </rPr>
          <t xml:space="preserve">
Describe the changes made to this spreadsheet</t>
        </r>
      </text>
    </comment>
  </commentList>
</comments>
</file>

<file path=xl/sharedStrings.xml><?xml version="1.0" encoding="utf-8"?>
<sst xmlns="http://schemas.openxmlformats.org/spreadsheetml/2006/main" count="1411" uniqueCount="364">
  <si>
    <t>VLAN</t>
  </si>
  <si>
    <t>SERVER</t>
  </si>
  <si>
    <t>HOSTNAME</t>
  </si>
  <si>
    <t>IP ADDRESS</t>
  </si>
  <si>
    <t>GATEWAY</t>
  </si>
  <si>
    <t>CONNECTION</t>
  </si>
  <si>
    <t>Description</t>
  </si>
  <si>
    <t>SERVER INTERFACE
(physical or virtual)</t>
  </si>
  <si>
    <t>MAKE &amp; MODEL</t>
  </si>
  <si>
    <t>DIMENSIONS</t>
  </si>
  <si>
    <t>POWER</t>
  </si>
  <si>
    <t>PROVIDED RACKMOUNT ACCESSORIES</t>
  </si>
  <si>
    <t>RACKMOUNT REQUIREMENTS</t>
  </si>
  <si>
    <t>RACK ID</t>
  </si>
  <si>
    <t>POSITION</t>
  </si>
  <si>
    <t>Dell ReadyRails Sliding Rails with Cable Management Arm provided with server platform</t>
  </si>
  <si>
    <t>Quantity 2 - NEMA 5-15P to C13 Wall Plug, 125 Volt, 15 AMP, 10 Feet (3m)</t>
  </si>
  <si>
    <t>POWER CABLING</t>
  </si>
  <si>
    <t>SERVICE TAG</t>
  </si>
  <si>
    <t>SWITCH PORT</t>
  </si>
  <si>
    <t>CONNECTED TO SWITCH ID</t>
  </si>
  <si>
    <t>SUBNET MASK</t>
  </si>
  <si>
    <t>CUSTOMER:</t>
  </si>
  <si>
    <t>SUMMARY:</t>
  </si>
  <si>
    <t>INSTRUCTIONS:</t>
  </si>
  <si>
    <t>Project Points of Contact</t>
  </si>
  <si>
    <t>ORGANIZATION</t>
  </si>
  <si>
    <t>TITLE</t>
  </si>
  <si>
    <t>ROLE</t>
  </si>
  <si>
    <t>EMAIL</t>
  </si>
  <si>
    <t>OFFICE PHONE</t>
  </si>
  <si>
    <t>MOBILE PHONE</t>
  </si>
  <si>
    <t>WORK LOCATION</t>
  </si>
  <si>
    <t>TIME ZONE</t>
  </si>
  <si>
    <t>Jane Byrne</t>
  </si>
  <si>
    <t>NAME</t>
  </si>
  <si>
    <t>MAC ADDRESS</t>
  </si>
  <si>
    <t>INTERFACE</t>
  </si>
  <si>
    <t>PROTOCOL</t>
  </si>
  <si>
    <t>PORT</t>
  </si>
  <si>
    <t>APPLICATION</t>
  </si>
  <si>
    <t>DESCRIPTION</t>
  </si>
  <si>
    <t>TCP</t>
  </si>
  <si>
    <t>DNS</t>
  </si>
  <si>
    <t>DNS lookup</t>
  </si>
  <si>
    <t>UDP</t>
  </si>
  <si>
    <t>NTP</t>
  </si>
  <si>
    <t>Revision History for this Spreadsheet</t>
  </si>
  <si>
    <t>DATE</t>
  </si>
  <si>
    <t>VERSION</t>
  </si>
  <si>
    <t>WHO</t>
  </si>
  <si>
    <t>DESCRIPTION OF CHANGE(S)</t>
  </si>
  <si>
    <t>(Overall objectives and scope for this project.  Additional tabs in this spreadsheet address the low level\technical parameters.)</t>
  </si>
  <si>
    <t>Summary:</t>
  </si>
  <si>
    <t>VDI</t>
  </si>
  <si>
    <t>SMTP</t>
  </si>
  <si>
    <t>1U (1.75")
4 post mount in server rack</t>
  </si>
  <si>
    <t>This list may change based upon Customer's requirements and changes to the overall system design</t>
  </si>
  <si>
    <t>SERVER IP</t>
  </si>
  <si>
    <t>High Level Design (HLD)</t>
  </si>
  <si>
    <t>IP Addressing and Network Interface Requirements</t>
  </si>
  <si>
    <t>COMMENTS:</t>
  </si>
  <si>
    <t>Minimum Ports and Protocols Interacting within Customer's Data Network</t>
  </si>
  <si>
    <t>DIRECTIONS:</t>
  </si>
  <si>
    <t>Instructions and Other Details Associated with Technical Customer Support and Managed Service Interaction</t>
  </si>
  <si>
    <t>"Rules of Engagement" and other details captured over the course of this project</t>
  </si>
  <si>
    <t>TECHNICAL CUSTOMER SUPPORT</t>
  </si>
  <si>
    <t>Instructions for the Customer</t>
  </si>
  <si>
    <t>Please visit the SecureLogix Support Center and download the Customer Support Handbook at</t>
  </si>
  <si>
    <t>https://support.securelogix.com/</t>
  </si>
  <si>
    <t xml:space="preserve">If technical product support is needed, please direct all requests to our Support Team using one of the following contact methods:  
1. Phone – 877-752-4435 
2. Email – support@securelogix.com 
3. Web - http://support.securelogix.com/support_incident.htm </t>
  </si>
  <si>
    <t>Customer Technical Supports normal hours of operation are 7am - 5pm Central Standard Time, Monday through Friday not including standard Holidays.  For service affecting support requirements, our after-hours call center will escalate your request to an on-call Technical Support Engineer. </t>
  </si>
  <si>
    <t>Please take a moment to register on our website. This will give you access to our Knowledge Base and software updates.</t>
  </si>
  <si>
    <t>http://www.securelogix.com/common/join.htm​</t>
  </si>
  <si>
    <t>Instructions for SecureLogix</t>
  </si>
  <si>
    <t>Below are the contact details and instructions in the case the Customer needs to be contacted in response to a received alert</t>
  </si>
  <si>
    <t>POCs:</t>
  </si>
  <si>
    <t>Additional Instructions:</t>
  </si>
  <si>
    <t>MANAGED SERVICE</t>
  </si>
  <si>
    <t>When the project is formally completed, the SecureLogix Project Manager will send a "Project Completion" email.  This notification signifies the start date for the Managed Service.</t>
  </si>
  <si>
    <t>For Customers who are new to the service:</t>
  </si>
  <si>
    <t>The SecureLogix managed services team will or has conducted an initial kickoff call with your team to provide details on how the service operates, contact methods and address any questions about how to interact with the service.</t>
  </si>
  <si>
    <t>For existing Customers:</t>
  </si>
  <si>
    <t>Please continue to work with your existing managed service team members.</t>
  </si>
  <si>
    <t>Below are the Customer's contact details and instructions for conducting the Managed Service.</t>
  </si>
  <si>
    <t>ADDITIONAL INFORMATION</t>
  </si>
  <si>
    <t>VPN</t>
  </si>
  <si>
    <t>File Transfer Process</t>
  </si>
  <si>
    <t>1 Gbps connection requested for all ETH interfaces</t>
  </si>
  <si>
    <t>Customer is responsible for providing all installation materials as well as configuring all network infrastructure components to support communications described in this document</t>
  </si>
  <si>
    <t>Cabling Guidance</t>
  </si>
  <si>
    <t>Please use the information below when attaching cables to the solution server(s)</t>
  </si>
  <si>
    <t>(Describes the communication required between the SecureLogix solution server(s) and devices within the Customer's data network)</t>
  </si>
  <si>
    <t>Initial version</t>
  </si>
  <si>
    <t>Customer Provided Information</t>
  </si>
  <si>
    <t>SecureLogix Provided Information</t>
  </si>
  <si>
    <t>Below is the data network traffic that must be permitted between the Customer and SecureLogix</t>
  </si>
  <si>
    <t>All communications with the Orchestra One URL must be over public internet.  Communications over VPN is not supported.</t>
  </si>
  <si>
    <t>Device</t>
  </si>
  <si>
    <t>COMMUNICATIONS WITHIN THE CUSTOMER'S ENTERPRISE NETWORK:</t>
  </si>
  <si>
    <t>Communication(s) that must be permitted within the Customer's network is detailed on the 'INTERNAL COMMS' tab</t>
  </si>
  <si>
    <t>SecureLogix does not require management access to any device or application within the Customer's infrastructure (e.g. routers, LSC, SBC, switches, etc.)</t>
  </si>
  <si>
    <t>INBOUND ACCESS AND COMMUNICATIONS FROM SECURELOGIX TO THE CUSTOMER'S NETWORK:</t>
  </si>
  <si>
    <t>OUTBOUND ACCESS AND COMMUNICATIONS FROM THE DEPLOYED SOLUTION TO SECURELOGIX:</t>
  </si>
  <si>
    <t>If Included:</t>
  </si>
  <si>
    <r>
      <t>"</t>
    </r>
    <r>
      <rPr>
        <b/>
        <sz val="10"/>
        <color theme="1"/>
        <rFont val="Arial"/>
        <family val="2"/>
      </rPr>
      <t>HLD</t>
    </r>
    <r>
      <rPr>
        <sz val="10"/>
        <color theme="1"/>
        <rFont val="Arial"/>
        <family val="2"/>
      </rPr>
      <t>" tab is the High Level Design detailing the Hardware, Software, and Services that are within the scope of this project</t>
    </r>
  </si>
  <si>
    <r>
      <t>"</t>
    </r>
    <r>
      <rPr>
        <b/>
        <sz val="10"/>
        <color theme="1"/>
        <rFont val="Arial"/>
        <family val="2"/>
      </rPr>
      <t>SHIPPING</t>
    </r>
    <r>
      <rPr>
        <sz val="10"/>
        <color theme="1"/>
        <rFont val="Arial"/>
        <family val="2"/>
      </rPr>
      <t>" tab captures the shipment details for components supplied by SecureLogix for this project</t>
    </r>
  </si>
  <si>
    <r>
      <t>"</t>
    </r>
    <r>
      <rPr>
        <b/>
        <sz val="10"/>
        <color theme="1"/>
        <rFont val="Arial"/>
        <family val="2"/>
      </rPr>
      <t>HARDWARE</t>
    </r>
    <r>
      <rPr>
        <sz val="10"/>
        <color theme="1"/>
        <rFont val="Arial"/>
        <family val="2"/>
      </rPr>
      <t>" tab details the physical and electrical parameters associated with the placement of hardware provided by SecureLogix for this project</t>
    </r>
  </si>
  <si>
    <r>
      <t>"</t>
    </r>
    <r>
      <rPr>
        <b/>
        <sz val="10"/>
        <color theme="1"/>
        <rFont val="Arial"/>
        <family val="2"/>
      </rPr>
      <t>CABLING</t>
    </r>
    <r>
      <rPr>
        <sz val="10"/>
        <color theme="1"/>
        <rFont val="Arial"/>
        <family val="2"/>
      </rPr>
      <t>" tab provides guidance on how to connect network cabling to shipped server appliances</t>
    </r>
  </si>
  <si>
    <r>
      <t>"</t>
    </r>
    <r>
      <rPr>
        <b/>
        <sz val="10"/>
        <color theme="1"/>
        <rFont val="Arial"/>
        <family val="2"/>
      </rPr>
      <t>NETWORKING</t>
    </r>
    <r>
      <rPr>
        <sz val="10"/>
        <color theme="1"/>
        <rFont val="Arial"/>
        <family val="2"/>
      </rPr>
      <t>" tab details the Hostnames and IP Address information required</t>
    </r>
  </si>
  <si>
    <r>
      <t>"</t>
    </r>
    <r>
      <rPr>
        <b/>
        <sz val="10"/>
        <color theme="1"/>
        <rFont val="Arial"/>
        <family val="2"/>
      </rPr>
      <t>INTERNAL COMMS</t>
    </r>
    <r>
      <rPr>
        <sz val="10"/>
        <color theme="1"/>
        <rFont val="Arial"/>
        <family val="2"/>
      </rPr>
      <t>" tab details the ports and protocols that need to communicate across data centers within your network</t>
    </r>
  </si>
  <si>
    <r>
      <rPr>
        <b/>
        <i/>
        <sz val="10"/>
        <color rgb="FFFF0000"/>
        <rFont val="Arial"/>
        <family val="2"/>
      </rPr>
      <t>This is a living document.</t>
    </r>
    <r>
      <rPr>
        <b/>
        <i/>
        <sz val="10"/>
        <color theme="1"/>
        <rFont val="Arial"/>
        <family val="2"/>
      </rPr>
      <t xml:space="preserve"> </t>
    </r>
    <r>
      <rPr>
        <i/>
        <sz val="10"/>
        <color theme="1"/>
        <rFont val="Arial"/>
        <family val="2"/>
      </rPr>
      <t xml:space="preserve"> </t>
    </r>
  </si>
  <si>
    <t>Customer and SecureLogix may add detail to this playbook as required to reflect the deployed solution.</t>
  </si>
  <si>
    <t xml:space="preserve">SecureLogix will take primary responsibility for version control and merging information. </t>
  </si>
  <si>
    <r>
      <t xml:space="preserve">Customer is asked to fill in all tabs or cells that are </t>
    </r>
    <r>
      <rPr>
        <b/>
        <sz val="10"/>
        <color rgb="FFFFC000"/>
        <rFont val="Arial"/>
        <family val="2"/>
      </rPr>
      <t>Orange</t>
    </r>
    <r>
      <rPr>
        <sz val="10"/>
        <rFont val="Arial"/>
        <family val="2"/>
      </rPr>
      <t xml:space="preserve"> (or </t>
    </r>
    <r>
      <rPr>
        <sz val="10"/>
        <color rgb="FF7030A0"/>
        <rFont val="Arial"/>
        <family val="2"/>
      </rPr>
      <t>Purple</t>
    </r>
    <r>
      <rPr>
        <sz val="10"/>
        <rFont val="Arial"/>
        <family val="2"/>
      </rPr>
      <t xml:space="preserve"> for project partners).</t>
    </r>
  </si>
  <si>
    <r>
      <t xml:space="preserve">SecureLogix will be responsible for filling in all tabs or cells in </t>
    </r>
    <r>
      <rPr>
        <b/>
        <sz val="10"/>
        <color rgb="FF00B0F0"/>
        <rFont val="Arial"/>
        <family val="2"/>
      </rPr>
      <t>Blue</t>
    </r>
    <r>
      <rPr>
        <sz val="10"/>
        <color theme="1"/>
        <rFont val="Arial"/>
        <family val="2"/>
      </rPr>
      <t>.</t>
    </r>
  </si>
  <si>
    <t>Tabs or fields with no color can be filled in by either group.</t>
  </si>
  <si>
    <r>
      <t xml:space="preserve">Customer, please fill in all applicable cells highlighted in </t>
    </r>
    <r>
      <rPr>
        <sz val="10"/>
        <color rgb="FFFFC000"/>
        <rFont val="Arial"/>
        <family val="2"/>
      </rPr>
      <t>Orange</t>
    </r>
    <r>
      <rPr>
        <sz val="10"/>
        <rFont val="Arial"/>
        <family val="2"/>
      </rPr>
      <t xml:space="preserve"> below.</t>
    </r>
  </si>
  <si>
    <r>
      <rPr>
        <sz val="10"/>
        <color theme="4" tint="-0.249977111117893"/>
        <rFont val="Arial"/>
        <family val="2"/>
      </rPr>
      <t>Blue</t>
    </r>
    <r>
      <rPr>
        <sz val="10"/>
        <rFont val="Arial"/>
        <family val="2"/>
      </rPr>
      <t xml:space="preserve"> cells will be filled in by SecureLogix.</t>
    </r>
  </si>
  <si>
    <t xml:space="preserve">Refer to tab 'EXTERNAL COMMS' for required communications from the deployed server(s) to external destination(s) </t>
  </si>
  <si>
    <r>
      <rPr>
        <sz val="10"/>
        <color rgb="FF00B0F0"/>
        <rFont val="Arial"/>
        <family val="2"/>
      </rPr>
      <t>Blue</t>
    </r>
    <r>
      <rPr>
        <sz val="10"/>
        <rFont val="Arial"/>
        <family val="2"/>
      </rPr>
      <t xml:space="preserve"> cells will be filled in by SecureLogix.</t>
    </r>
  </si>
  <si>
    <t>Third party and Customer infrastructure hardware is not represented.</t>
  </si>
  <si>
    <t>Refer to tab 'Cabling (TDM)' or 'Cabling (Dell)' for specific details on how to connect network cabling to each device.</t>
  </si>
  <si>
    <t>SKU</t>
  </si>
  <si>
    <t>"iDRAC\iLo" is the interface for the Dell iDRAC card included on all PolicyGuru Servers.  This connection is required in order to exercise the hardware warranty on the server and is the out-of-band management interface for the server. It does not need to be accessible outside of the Customer's network.</t>
  </si>
  <si>
    <t>SPECIAL NOTE:</t>
  </si>
  <si>
    <t>The iDRAC must be configured with an internally accessible IP address and cabled to the network in order to take advantage of the hardware warranty.  SecureLogix does not require remote access to the iDRAC.  Troubleshooting may be conducted remotely via WebEx or similar session.</t>
  </si>
  <si>
    <t xml:space="preserve">iDRAC = integrated Dell Remote Access Controller.  It has a dedicated interface and is functions independently of the operating system.  </t>
  </si>
  <si>
    <t>FUNCTION</t>
  </si>
  <si>
    <t>TCP, UDP</t>
  </si>
  <si>
    <t>Time sync for servers</t>
  </si>
  <si>
    <t>Shipping Details for Components Supplied by SecureLogix</t>
  </si>
  <si>
    <t>Customer, please fill in all applicable cells highlighted in Orange below.</t>
  </si>
  <si>
    <t>Blue cells will be filled in by SecureLogix.</t>
  </si>
  <si>
    <t>LOCATION</t>
  </si>
  <si>
    <t>QTY</t>
  </si>
  <si>
    <t>ITEMS TO SHIP</t>
  </si>
  <si>
    <t>SHIP TO</t>
  </si>
  <si>
    <t>SPECIAL INSTRUCTIONS</t>
  </si>
  <si>
    <t>TRACKING NUMBER</t>
  </si>
  <si>
    <t>SHIPPED DATE</t>
  </si>
  <si>
    <t>DELIVERY DATE</t>
  </si>
  <si>
    <t>Solution Physical Description, Rack Elevation, and Power Requirements</t>
  </si>
  <si>
    <t>The below information describes the physical and electrical specifications for the proposed solution.</t>
  </si>
  <si>
    <t>SecureLogix VPN Definition</t>
  </si>
  <si>
    <t>SecureLogix VPN Endpoint Address*</t>
  </si>
  <si>
    <t>*NOTE: This is a single host IP (e.g. /32), not a subnet or a NAT'ed address range.  If a subnet mask is required, please use 255.255.255.255</t>
  </si>
  <si>
    <t>Source IP for traffic initiated by SecureLogix (e.g. from SecureLogix to Customer)</t>
  </si>
  <si>
    <t>52.55.164.124</t>
  </si>
  <si>
    <t>Destination IP for traffic coming into SecureLogix  (e.g. from Customer to SecureLogix)</t>
  </si>
  <si>
    <t>SecureLogix VPN termination device</t>
  </si>
  <si>
    <t>Section I:  SecureLogix Firewall Engineer and Technical Contact</t>
  </si>
  <si>
    <t>VPN Engineer Contact:</t>
  </si>
  <si>
    <t xml:space="preserve">Telephone:  </t>
  </si>
  <si>
    <t xml:space="preserve">Email:  </t>
  </si>
  <si>
    <t>James Thomas</t>
  </si>
  <si>
    <t>210-546-1105</t>
  </si>
  <si>
    <t>james.thomas@securelogix.com</t>
  </si>
  <si>
    <t>Section II:  Customer Technical Contact Information</t>
  </si>
  <si>
    <r>
      <t>Name:</t>
    </r>
    <r>
      <rPr>
        <sz val="10"/>
        <rFont val="Arial"/>
        <family val="2"/>
      </rPr>
      <t xml:space="preserve"> </t>
    </r>
  </si>
  <si>
    <r>
      <t>Email:</t>
    </r>
    <r>
      <rPr>
        <sz val="10"/>
        <rFont val="Arial"/>
        <family val="2"/>
      </rPr>
      <t xml:space="preserve"> </t>
    </r>
  </si>
  <si>
    <r>
      <t>Phone:</t>
    </r>
    <r>
      <rPr>
        <sz val="10"/>
        <rFont val="Arial"/>
        <family val="2"/>
      </rPr>
      <t xml:space="preserve"> </t>
    </r>
  </si>
  <si>
    <t>Cell/Pager:</t>
  </si>
  <si>
    <t>Section III:  Customer Firewall Engineer Information</t>
  </si>
  <si>
    <r>
      <t>Cell/Pager:</t>
    </r>
    <r>
      <rPr>
        <sz val="10"/>
        <rFont val="Arial"/>
        <family val="2"/>
      </rPr>
      <t xml:space="preserve"> </t>
    </r>
  </si>
  <si>
    <t>Section IV:  VPN Information</t>
  </si>
  <si>
    <t>(P1)</t>
  </si>
  <si>
    <t>SecureLogix Resources</t>
  </si>
  <si>
    <t>Customer Resources</t>
  </si>
  <si>
    <t>Device Type</t>
  </si>
  <si>
    <t>Sophos UTM 9</t>
  </si>
  <si>
    <t>Gateway IP Address</t>
  </si>
  <si>
    <t>52.0.207.36</t>
  </si>
  <si>
    <t>P1 Encryption</t>
  </si>
  <si>
    <t>AES256</t>
  </si>
  <si>
    <t>P1 Authentication</t>
  </si>
  <si>
    <t>SHA1</t>
  </si>
  <si>
    <t>P1 Diffie-Hellman Group</t>
  </si>
  <si>
    <t>P1 Lifetime</t>
  </si>
  <si>
    <t>28800 seconds</t>
  </si>
  <si>
    <t>P2 Encryption Transform</t>
  </si>
  <si>
    <t>ESP- AES256</t>
  </si>
  <si>
    <t>P2 Authentication</t>
  </si>
  <si>
    <t>Perfect Forward Secrecy</t>
  </si>
  <si>
    <t>Disabled</t>
  </si>
  <si>
    <t>P2 Lifetime</t>
  </si>
  <si>
    <t>Pre-shared Key</t>
  </si>
  <si>
    <t>Section VII:  VPN Encryption Domain Details</t>
  </si>
  <si>
    <t>TO PUBLIC NETWORK/INTERNET</t>
  </si>
  <si>
    <t>When the project is formally completed, the SecureLogix Project Manager will send a "Project Completion" email.  This notification signifies the start date for warranty and other technical customer support considerations.</t>
  </si>
  <si>
    <t>Communication Requirements between the Customer's Network and SecureLogix</t>
  </si>
  <si>
    <t>SecureLogix® PolicyGuru Meta-Data Controller Solution</t>
  </si>
  <si>
    <r>
      <t>"</t>
    </r>
    <r>
      <rPr>
        <b/>
        <sz val="10"/>
        <color theme="1"/>
        <rFont val="Arial"/>
        <family val="2"/>
      </rPr>
      <t>EXTERNAL COMMS</t>
    </r>
    <r>
      <rPr>
        <sz val="10"/>
        <color theme="1"/>
        <rFont val="Arial"/>
        <family val="2"/>
      </rPr>
      <t>" tab details any ports and protocols that need to communicate with the SecureLogix NOC if hosting or SecureLogix managed services are included</t>
    </r>
  </si>
  <si>
    <t>PolicyGuru Mediation Server</t>
  </si>
  <si>
    <t>PolicyGuru Database Server</t>
  </si>
  <si>
    <t>PolicyGuru ENUM Server</t>
  </si>
  <si>
    <t>PolicyGuru Meta-Data Probe Server</t>
  </si>
  <si>
    <t>SERVER/APPLICATION</t>
  </si>
  <si>
    <t>CAS Agent Server</t>
  </si>
  <si>
    <t>Requested inbound communications are described on the tab 'EXTERNAL COMMS' and includes all ports and protocols necessary to manage and monitor the PolicyGuru solution</t>
  </si>
  <si>
    <t>Management and monitoring of the implemented PolicyGuru solution will continue over the existing B2B VPN between State Farm and SecureLogix.  Existing cryptomap will need to be updated to permit new IPs to transverse the tunnel.</t>
  </si>
  <si>
    <t>Requested outbound communications are described on the tab 'EXTERNAL COMMS' and includes all ports and protocols necessary to manage and monitor the PolicyGuru solution</t>
  </si>
  <si>
    <t>Necessary communications include paths to the internet/public network and some over the B2B VPN with SecureLogix.  Please refer to appropriate section on tab 'EXTERNAL COMMS' for more information.</t>
  </si>
  <si>
    <t>Mediation Server</t>
  </si>
  <si>
    <t>Database Server</t>
  </si>
  <si>
    <t>ENUM Server #1</t>
  </si>
  <si>
    <t>ENUM Server #2</t>
  </si>
  <si>
    <t>Meta-Data Probe Server #1</t>
  </si>
  <si>
    <t>Meta-Data Probe Server #2</t>
  </si>
  <si>
    <t>SLC-CMP-XL-R03</t>
  </si>
  <si>
    <t>Dell PowerEdge R640XL</t>
  </si>
  <si>
    <t>SLC-STO-XL-R03</t>
  </si>
  <si>
    <t>SLC-NET-XL-R03</t>
  </si>
  <si>
    <t>1.69" H x 18.98" W x 31.8" D</t>
  </si>
  <si>
    <t>Quantity 2 - Hot-plug, Redundant Power Supply (1+1), 750W</t>
  </si>
  <si>
    <t>Quantity 2 - Hot-plug, Redundant Power Supply (1+1), 495W</t>
  </si>
  <si>
    <t>Dell PowerEdge R740XDXL</t>
  </si>
  <si>
    <t>3.4" H x 17.1" W x 29" D</t>
  </si>
  <si>
    <t>2U (3.5")
4 post mount in server rack</t>
  </si>
  <si>
    <t>Quantity 2 - Hot-plug, Redundant Power Supply (1+1), 1100W</t>
  </si>
  <si>
    <t>Customer will provide and run all cabling</t>
  </si>
  <si>
    <t>Copper CAT5e or CAT6 patch cabling is supported</t>
  </si>
  <si>
    <t>VLAN Tagging</t>
  </si>
  <si>
    <t>Will VLAN tagging be used? (Y/N)</t>
  </si>
  <si>
    <t>Will the switch be handling the VLAN tags or is the server expected to handle the VLAN tagging? (switch/server)</t>
  </si>
  <si>
    <t>Mediation Server - 2 physical connections and 2 static IP address assignements</t>
  </si>
  <si>
    <t>ETH0 - Application and Management</t>
  </si>
  <si>
    <t>1 Gbps/Full Duplex</t>
  </si>
  <si>
    <t>iDRAC\iLo</t>
  </si>
  <si>
    <t>Database Server - 2 physical connections and 2 static IP address assignements</t>
  </si>
  <si>
    <t>ETH2 - ENUM communications with SBC</t>
  </si>
  <si>
    <t>ETH6 - Voice Tap</t>
  </si>
  <si>
    <t>1 or 10 Gbps/Full Duplex</t>
  </si>
  <si>
    <t>All connections require copper cabling unless otherwise stated</t>
  </si>
  <si>
    <t>"ETH0 - Application and Management" is the interface the PolicyGuru and tertiary applications use to communicate with each other.  This includes client connections and alerting.  It is also used for administrative access to the server.</t>
  </si>
  <si>
    <t>"ETH2 - SBC ENUM " is the interface used for ENUM messaging communications between the SBC and the PolicyGuru ENUM application.  It is strongly recommended that it be on a separate VLAN\subnet than the ETH0 interface.</t>
  </si>
  <si>
    <t>ENUM Server #1 - 3 physical connections and 3 static IP address assignements</t>
  </si>
  <si>
    <t>ENUM Server #2 - 3 physical connections and 3 static IP address assignements</t>
  </si>
  <si>
    <t>Meta-Data Probe Server #1 - 3 physical connections and 2 static IP address assignments</t>
  </si>
  <si>
    <t>Meta-Data Probe Server #2 - 3 physical connections and 2 static IP address assignments</t>
  </si>
  <si>
    <t>CAS Agent Server - 2 physical connections and 2 static IP address assignements</t>
  </si>
  <si>
    <t>CAS Agent</t>
  </si>
  <si>
    <t>All servers in the deployment</t>
  </si>
  <si>
    <t>UDP/TCP</t>
  </si>
  <si>
    <t>ENUM Servers</t>
  </si>
  <si>
    <t>ENUM</t>
  </si>
  <si>
    <t>ENUM messaging between SBC and ENUM Server</t>
  </si>
  <si>
    <t>CUSTOMER SERVER IP(s)</t>
  </si>
  <si>
    <t>Assumes there are no communication restrictions between all solution servers.  If there are firewalls/ACLs between systems and/or data centers, please notify SecureLogix so a detailed list of server-to-server communications can be provided.</t>
  </si>
  <si>
    <t>Note - The existing Analytics Platforms and Incident Response Platforms (e.g. Splunk and BI servers) will not be replaced with new hardware</t>
  </si>
  <si>
    <t>Assumes communications are unrestricted between the new systems identified below</t>
  </si>
  <si>
    <t>New servers only are listed below.  It is assumed existing server hardware will maintain their current IP and hostname assignments.</t>
  </si>
  <si>
    <t>TRAFFIC INITIATED BY</t>
  </si>
  <si>
    <t>SOURCE ADDRESS</t>
  </si>
  <si>
    <t>DESTINATION ADDRESS</t>
  </si>
  <si>
    <t>syslog</t>
  </si>
  <si>
    <t>System Alerts</t>
  </si>
  <si>
    <t>Syslog to SecureLogix NMS for monitoring</t>
  </si>
  <si>
    <t>8080, 8443</t>
  </si>
  <si>
    <t>HTTP/HTTPS</t>
  </si>
  <si>
    <t>Web portal to PolicyGuru Mediation Server client</t>
  </si>
  <si>
    <t>SecureLogix to Mediation Server</t>
  </si>
  <si>
    <t>ssh/scp/sftp</t>
  </si>
  <si>
    <t>CLI access and file transfer ability to manage the server environments</t>
  </si>
  <si>
    <t>80, 443</t>
  </si>
  <si>
    <t>iDRAC</t>
  </si>
  <si>
    <t>Web portal to iDRAC (iLo) client</t>
  </si>
  <si>
    <t>4439, 4440</t>
  </si>
  <si>
    <t>Virtual console</t>
  </si>
  <si>
    <t>Virtual access to the operating system for system administration and recovery</t>
  </si>
  <si>
    <t>CLI access and file transfer ability to monitor and recover the server</t>
  </si>
  <si>
    <t>CLI access and file transfer ability to manage the server environment</t>
  </si>
  <si>
    <t>SQL</t>
  </si>
  <si>
    <t>Database query</t>
  </si>
  <si>
    <t>Data mining with database</t>
  </si>
  <si>
    <t>Mediation Server to SecureLogix</t>
  </si>
  <si>
    <t>Database Server to SecureLogix</t>
  </si>
  <si>
    <t>SecureLogix to Database Server</t>
  </si>
  <si>
    <t>ENUM Server #1 to SecureLogix</t>
  </si>
  <si>
    <t>SecureLogix to ENUM Server #1</t>
  </si>
  <si>
    <t>ENUM Server #2 to SecureLogix</t>
  </si>
  <si>
    <t>SecureLogix to ENUM Server #2</t>
  </si>
  <si>
    <t>Meta-Data Probe Server #1 to SecureLogix</t>
  </si>
  <si>
    <t>SecureLogix to Meta-Data Probe Server #1</t>
  </si>
  <si>
    <t>Meta-Data Probe Server #2 to SecureLogix</t>
  </si>
  <si>
    <t>SecureLogix to Meta-Data Probe Server #2</t>
  </si>
  <si>
    <t>Keys will be exchanged over the phone</t>
  </si>
  <si>
    <t>NAT IP</t>
  </si>
  <si>
    <t>The following communications must be permitted from the deployed solution appliances to the internet</t>
  </si>
  <si>
    <t>Communications for new server hardware shown below.  Does not include references to existing systems.</t>
  </si>
  <si>
    <t>CAS Agent Server to SecureLogix</t>
  </si>
  <si>
    <t>SecureLogix to CAS Agent Server</t>
  </si>
  <si>
    <t>8089, 8089</t>
  </si>
  <si>
    <t>Splunk monitoring agent</t>
  </si>
  <si>
    <t>Alerts to SecureLogix NMS</t>
  </si>
  <si>
    <t>Previous version (if applicable):</t>
  </si>
  <si>
    <t>Version implemented:</t>
  </si>
  <si>
    <t>Information required by both parties to properly support ENUM exchange between the SBC and Policyguru ENUM Servers</t>
  </si>
  <si>
    <t>Configuration settings for the ENUM Servers may vary based upon the Customer's SBC manufacturer or on the specific software build on the SBC</t>
  </si>
  <si>
    <t>If available, the Kaplan extension should be used for ENUM exchange</t>
  </si>
  <si>
    <t>The ENUM servers must be configured to understand call direction (e.g. inbound or outbound).  The system keys off of the source and\or destination IPs\URIs used in the SIP invite.</t>
  </si>
  <si>
    <t>- If all inbound paths are defined, then by default, everything else would be outbound.  This means there is no need to define both inbound and outbound possibilities.</t>
  </si>
  <si>
    <r>
      <t xml:space="preserve">When multiple ENUM Servers are deployed at a site, it is recommended the SBC be configured to pass requests to the </t>
    </r>
    <r>
      <rPr>
        <u/>
        <sz val="10"/>
        <color theme="1"/>
        <rFont val="Arial"/>
        <family val="2"/>
      </rPr>
      <t>local</t>
    </r>
    <r>
      <rPr>
        <sz val="10"/>
        <color theme="1"/>
        <rFont val="Arial"/>
        <family val="2"/>
      </rPr>
      <t xml:space="preserve"> ENUM Servers in a round-robin fashion.  In other words, the SBC sends request for Call 1 to ENUM 1, request for Call 2 to ENUM 2, request for Call 3 to ENUM 1, request for Call 4 to ENUM 2, etc.  If an ENUM Server goes offline, it is recommended the SBC to place that ENUM Server in a blacklist to prevent retries to that ENUM Server for a period of time (refer to "SBC blacklist timer" setting below).  When the retry timer expires, the SBC will reattempt the ENUM Server.  If both ENUM Servers do not respond to the SBC in a predefined time, the call would be allowed to pass (refer to "ENUM retransmission timeout" setting below").</t>
    </r>
  </si>
  <si>
    <t>Special Notes:</t>
  </si>
  <si>
    <r>
      <t xml:space="preserve">Determining which SIP header field to use when populating the </t>
    </r>
    <r>
      <rPr>
        <i/>
        <u/>
        <sz val="10"/>
        <color theme="1"/>
        <rFont val="Arial"/>
        <family val="2"/>
      </rPr>
      <t>ENUM destination</t>
    </r>
    <r>
      <rPr>
        <sz val="10"/>
        <color theme="1"/>
        <rFont val="Arial"/>
        <family val="2"/>
      </rPr>
      <t>:</t>
    </r>
  </si>
  <si>
    <t>- If your organization is using DNIS, the SIP header field REQURI should be used</t>
  </si>
  <si>
    <t>- If DNIS is not being used, the SIP header field TO, which contains the TFN, should be used</t>
  </si>
  <si>
    <r>
      <t xml:space="preserve">Determining which SIP header field to use when populating the </t>
    </r>
    <r>
      <rPr>
        <i/>
        <u/>
        <sz val="10"/>
        <color theme="1"/>
        <rFont val="Arial"/>
        <family val="2"/>
      </rPr>
      <t>ENUM source</t>
    </r>
    <r>
      <rPr>
        <sz val="10"/>
        <color theme="1"/>
        <rFont val="Arial"/>
        <family val="2"/>
      </rPr>
      <t>:</t>
    </r>
  </si>
  <si>
    <t>- The SIP header field FROM should be used</t>
  </si>
  <si>
    <t>- For Oracle Acme SBCs, additional configuration may be required.  Acme is designed to work as follows.  If the PAI field in the SIP header is populated, the SBC will fill the ENUM source with the P-Asserted Identity (PAI) data.  If the PAI field does not contain information, the SBC will populate the ENUM source with the FROM data.</t>
  </si>
  <si>
    <t>When a customer provides SecureLogix with phone number(s) to include in a policy, it is very probable that those numbers were obtained from caller ID (e.g. SIP FROM) as that is the standard for handsets.  When a number belongs to a landline and\or mobile phone, sources where the FROM and PAI information are expected to match, the enacted PolicyGuru policy will execute the desired action.  If a number is PAI; however, the policy will affect all calls with the same PAI.  For corporate DID's, the FROM (caller ID) will most likely be the DID and the PAI will be the corporation's "Billing number".  If you implement policy on the corporation's billing number you would terminate all calls from the corporation, not just the select individual.</t>
  </si>
  <si>
    <t>If this is a concern for you, SecureLogix does have a suggested work-around.  Please indicate to your assigned SecureLogix Project Manager that you would like more information.</t>
  </si>
  <si>
    <t>Will VLAN tagging be used on the connections between the SBC and the ENUM Serer(s)? (Y/N)</t>
  </si>
  <si>
    <t>SBC Manufacturer</t>
  </si>
  <si>
    <t>Setting</t>
  </si>
  <si>
    <t>Recommended</t>
  </si>
  <si>
    <t>Implemented</t>
  </si>
  <si>
    <t>Software\Build Version</t>
  </si>
  <si>
    <t>ENUM retransmission timeout</t>
  </si>
  <si>
    <t>This timer represents the window of time the SBC expects to receive a ENUM query response from the ENUM Server.  If a response is not received before the timer expires, the SBC may blacklist that specific ENUM Server and not try to send it another ENUM request until the blacklist timer below expires.</t>
  </si>
  <si>
    <t>250 ms</t>
  </si>
  <si>
    <t>Kaplan extension used? (Y/N)
(Source URI is included in the ENUM request)</t>
  </si>
  <si>
    <t>SBC blacklist timer</t>
  </si>
  <si>
    <t>Timer for how long the SBC will keep the ENUM Server on the blacklist.  (SBC will blacklist an ENUM Server if it does not respond to the ENUM request after the above timeout.  Once an ENUM Server is removed from the blacklist, the SBC will resume sending ENUM requests to the server.)</t>
  </si>
  <si>
    <t>5 min</t>
  </si>
  <si>
    <t>Is DNIS being used?</t>
  </si>
  <si>
    <t>Regex for terminate</t>
  </si>
  <si>
    <t>Regex string that the SBC will recognize as the flag to terminate the call
example          !^.*\!sip:+18888888888@xx.xx.xx.xx!</t>
  </si>
  <si>
    <t>What domain is used in the URI?</t>
  </si>
  <si>
    <t>Regex for redirect</t>
  </si>
  <si>
    <t>Regex string that the SBC will recognize as a call redirect request
example       !^.*\!sip:+17777777777@xx.xx.xx.xx!</t>
  </si>
  <si>
    <t>If domain is not being used in the URI, what is the internal facing\private IP of the trunks passing through the SBC?</t>
  </si>
  <si>
    <t>Comment - Depending upon the configuration of the SBC and of the voice network, the SIP invite may contain the public or private IPs.  Requesting both sets of IPs in advance simplifies future troubleshooting when performing the installation.</t>
  </si>
  <si>
    <t>Regex for allow</t>
  </si>
  <si>
    <t>Regex string that the SBC will recognize as call allow request (default response is "guaranteed no replacement")</t>
  </si>
  <si>
    <t>If domain is not being used in the URI, what is the external facing\public IP of the trunks passing through the SBC?</t>
  </si>
  <si>
    <t>IP address from which ENUM requests will be sent from the SBC to the ENUM Server(s)</t>
  </si>
  <si>
    <t>Anticipated simultaneous call load under normal conditions?</t>
  </si>
  <si>
    <t>Anticipated simultaneous call load under "rainy-day" conditions?</t>
  </si>
  <si>
    <t>Information required by both parties to properly support the flow of raw SIP data to the PolicyGuru Meta-Data Probe Servers</t>
  </si>
  <si>
    <t>The Meta-Data Probe ("MDP") Server application is a "listen only" device that collects and processes SIP signaling forwarded to it by the Customer's tap device (e.g. span port, Gigamon, or Arista)</t>
  </si>
  <si>
    <t>The MDP Server can only process SIP over UDP.  TCP is not supported at this time.</t>
  </si>
  <si>
    <t>The recommended placement for the tap device providing the feed is on the north side (e.g. provider side) of the SBC</t>
  </si>
  <si>
    <t>It is hightly recommended that the call traffic that is fed to the Meta-Data Probe be "de-duplicated" prior to delivery. In other words, due to the increased load it will introduce to the PolicyGuru solution, duplicate call details should not be sent to the Meta-Data Probe servers.</t>
  </si>
  <si>
    <t>The MDP Servers must be configured to understand call direction (e.g. inbound or outbound).  The system keys off of the source and\or destination IPs\URIs used in the SIP invite.</t>
  </si>
  <si>
    <t>Jumbo frames in use?</t>
  </si>
  <si>
    <t>Will VLAN tagging be used on the connections to the Meta-Data Probe Server(s)? (Y/N)</t>
  </si>
  <si>
    <t>What device is being used to provide the feed to the Meta-Data Probe Server(s)?  Please provide network diagram if possible.</t>
  </si>
  <si>
    <t>Will the traffic be de-duplicated prior to being sent to the Meta-Data Probe Server(s)?</t>
  </si>
  <si>
    <t>How many voice service providers are included in the feed?  For example, if serviced by AT&amp;T and Verizon, the count would be 2.</t>
  </si>
  <si>
    <t>If there is more than one voice service provider, will the feed to the probes be load balanced or will each Meta-Data Probe Server be dedicated to a single provider?</t>
  </si>
  <si>
    <r>
      <t xml:space="preserve">ONLY FILL IN THE SOURCE IP </t>
    </r>
    <r>
      <rPr>
        <b/>
        <u/>
        <sz val="10"/>
        <color rgb="FFFF0000"/>
        <rFont val="Arial"/>
        <family val="2"/>
      </rPr>
      <t>OR</t>
    </r>
    <r>
      <rPr>
        <b/>
        <i/>
        <sz val="10"/>
        <color rgb="FFFF0000"/>
        <rFont val="Arial"/>
        <family val="2"/>
      </rPr>
      <t xml:space="preserve"> THE URI HOST TABLE</t>
    </r>
  </si>
  <si>
    <t>Call direction if based on Source IP:</t>
  </si>
  <si>
    <t>Call direction if based on URI Host:</t>
  </si>
  <si>
    <t>Source IP</t>
  </si>
  <si>
    <t>Calls from this IP are Inbound or Outbound?</t>
  </si>
  <si>
    <t>URI</t>
  </si>
  <si>
    <t>Configuration of the ENUM Application</t>
  </si>
  <si>
    <t>Configuration of the Meta-Data Probe Application</t>
  </si>
  <si>
    <r>
      <t>"</t>
    </r>
    <r>
      <rPr>
        <b/>
        <sz val="10"/>
        <color theme="1"/>
        <rFont val="Arial"/>
        <family val="2"/>
      </rPr>
      <t>ENUM CONFIG</t>
    </r>
    <r>
      <rPr>
        <sz val="10"/>
        <color theme="1"/>
        <rFont val="Arial"/>
        <family val="2"/>
      </rPr>
      <t>" tab details communication requirements with the PolicyGuru ENUM Server application</t>
    </r>
  </si>
  <si>
    <r>
      <t>"</t>
    </r>
    <r>
      <rPr>
        <b/>
        <sz val="10"/>
        <color theme="1"/>
        <rFont val="Arial"/>
        <family val="2"/>
      </rPr>
      <t>MDP CONFIG"</t>
    </r>
    <r>
      <rPr>
        <sz val="10"/>
        <color theme="1"/>
        <rFont val="Arial"/>
        <family val="2"/>
      </rPr>
      <t xml:space="preserve"> tab details communication requirements with the PolicyGuru Meta-Data Probe Server application</t>
    </r>
  </si>
  <si>
    <t>This project entails the upgrade of the PolicyGuru solution application and tech refresh of the currently deployed solution as described below</t>
  </si>
  <si>
    <t>ETH7 - Voice Tap</t>
  </si>
  <si>
    <t>"ETH6/ETH7 - Voice Tap" is the interface designated for use between the PolicyGuru Meta-Data Probe server and the Voice Tap.  Only one physical connection is required. Direct, layer 2 connection between these two systems are highly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</si>
</sst>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8" x14ac:knownFonts="1">
    <font>
      <sz val="11"/>
      <color theme="1"/>
      <name val="Calibri"/>
      <family val="2"/>
      <scheme val="minor"/>
    </font>
    <font>
      <sz val="10"/>
      <name val="Arial"/>
      <family val="2"/>
    </font>
    <font>
      <sz val="10"/>
      <color theme="1"/>
      <name val="Arial"/>
      <family val="2"/>
    </font>
    <font>
      <b/>
      <sz val="14"/>
      <color theme="1"/>
      <name val="Arial"/>
      <family val="2"/>
    </font>
    <font>
      <b/>
      <sz val="11"/>
      <color theme="0"/>
      <name val="Calibri"/>
      <family val="2"/>
      <scheme val="minor"/>
    </font>
    <font>
      <b/>
      <sz val="10"/>
      <color theme="1"/>
      <name val="Arial"/>
      <family val="2"/>
    </font>
    <font>
      <b/>
      <sz val="14"/>
      <color theme="1"/>
      <name val="Arial Black"/>
      <family val="2"/>
    </font>
    <font>
      <u/>
      <sz val="11"/>
      <color theme="10"/>
      <name val="Calibri"/>
      <family val="2"/>
      <scheme val="minor"/>
    </font>
    <font>
      <b/>
      <i/>
      <sz val="10"/>
      <color theme="1"/>
      <name val="Arial"/>
      <family val="2"/>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Arial"/>
      <family val="2"/>
    </font>
    <font>
      <sz val="11"/>
      <color theme="1"/>
      <name val="Arial"/>
      <family val="2"/>
    </font>
    <font>
      <u/>
      <sz val="10"/>
      <color theme="10"/>
      <name val="Arial"/>
      <family val="2"/>
    </font>
    <font>
      <b/>
      <i/>
      <sz val="10"/>
      <color rgb="FFFF0000"/>
      <name val="Arial"/>
      <family val="2"/>
    </font>
    <font>
      <b/>
      <sz val="10"/>
      <color theme="0"/>
      <name val="Arial"/>
      <family val="2"/>
    </font>
    <font>
      <b/>
      <sz val="9"/>
      <color indexed="81"/>
      <name val="Tahoma"/>
      <family val="2"/>
    </font>
    <font>
      <sz val="9"/>
      <color indexed="81"/>
      <name val="Tahoma"/>
      <family val="2"/>
    </font>
    <font>
      <sz val="11"/>
      <color rgb="FF9C6500"/>
      <name val="Calibri"/>
      <family val="2"/>
      <scheme val="minor"/>
    </font>
    <font>
      <b/>
      <sz val="18"/>
      <color theme="3"/>
      <name val="Calibri Light"/>
      <family val="2"/>
      <scheme val="major"/>
    </font>
    <font>
      <sz val="11"/>
      <name val="Calibri"/>
      <family val="2"/>
      <scheme val="minor"/>
    </font>
    <font>
      <b/>
      <sz val="10"/>
      <name val="Arial"/>
      <family val="2"/>
    </font>
    <font>
      <i/>
      <sz val="10"/>
      <color rgb="FFFF0000"/>
      <name val="Arial"/>
      <family val="2"/>
    </font>
    <font>
      <b/>
      <sz val="10"/>
      <color theme="4" tint="-0.249977111117893"/>
      <name val="Arial"/>
      <family val="2"/>
    </font>
    <font>
      <b/>
      <sz val="10"/>
      <color rgb="FFFF0000"/>
      <name val="Arial"/>
      <family val="2"/>
    </font>
    <font>
      <sz val="10"/>
      <color rgb="FFFF0000"/>
      <name val="Arial"/>
      <family val="2"/>
    </font>
    <font>
      <u/>
      <sz val="10"/>
      <color indexed="12"/>
      <name val="Arial"/>
      <family val="2"/>
    </font>
    <font>
      <b/>
      <sz val="10"/>
      <color indexed="10"/>
      <name val="Arial"/>
      <family val="2"/>
    </font>
    <font>
      <sz val="10"/>
      <color indexed="10"/>
      <name val="Arial"/>
      <family val="2"/>
    </font>
    <font>
      <i/>
      <sz val="10"/>
      <color rgb="FFFF0000"/>
      <name val="Calibri"/>
      <family val="2"/>
      <scheme val="minor"/>
    </font>
    <font>
      <sz val="10"/>
      <color theme="1"/>
      <name val="Calibri"/>
      <family val="2"/>
      <scheme val="minor"/>
    </font>
    <font>
      <sz val="12"/>
      <color theme="1"/>
      <name val="Arial"/>
      <family val="2"/>
    </font>
    <font>
      <sz val="10"/>
      <color rgb="FF000000"/>
      <name val="Arial"/>
      <family val="2"/>
    </font>
    <font>
      <i/>
      <sz val="10"/>
      <color theme="1"/>
      <name val="Arial"/>
      <family val="2"/>
    </font>
    <font>
      <b/>
      <i/>
      <sz val="10"/>
      <name val="Arial"/>
      <family val="2"/>
    </font>
    <font>
      <b/>
      <sz val="12"/>
      <color theme="5" tint="-0.499984740745262"/>
      <name val="Arial"/>
      <family val="2"/>
    </font>
    <font>
      <i/>
      <sz val="10"/>
      <name val="Arial"/>
      <family val="2"/>
    </font>
    <font>
      <b/>
      <sz val="10"/>
      <color theme="5" tint="-0.499984740745262"/>
      <name val="Arial"/>
      <family val="2"/>
    </font>
    <font>
      <sz val="8"/>
      <name val="Calibri"/>
      <family val="2"/>
      <scheme val="minor"/>
    </font>
    <font>
      <b/>
      <sz val="14"/>
      <name val="Arial Black"/>
      <family val="2"/>
    </font>
    <font>
      <b/>
      <sz val="12"/>
      <name val="Arial Black"/>
      <family val="2"/>
    </font>
    <font>
      <sz val="11"/>
      <name val="Arial"/>
      <family val="2"/>
    </font>
    <font>
      <b/>
      <sz val="10"/>
      <name val="Arial Black"/>
      <family val="2"/>
    </font>
    <font>
      <b/>
      <sz val="10"/>
      <color rgb="FFFFC000"/>
      <name val="Arial"/>
      <family val="2"/>
    </font>
    <font>
      <sz val="10"/>
      <color rgb="FF7030A0"/>
      <name val="Arial"/>
      <family val="2"/>
    </font>
    <font>
      <b/>
      <sz val="10"/>
      <color rgb="FF00B0F0"/>
      <name val="Arial"/>
      <family val="2"/>
    </font>
    <font>
      <sz val="10"/>
      <color rgb="FFFFC000"/>
      <name val="Arial"/>
      <family val="2"/>
    </font>
    <font>
      <sz val="10"/>
      <color theme="4" tint="-0.249977111117893"/>
      <name val="Arial"/>
      <family val="2"/>
    </font>
    <font>
      <sz val="10"/>
      <color rgb="FF00B0F0"/>
      <name val="Arial"/>
      <family val="2"/>
    </font>
    <font>
      <i/>
      <sz val="10"/>
      <color rgb="FF0F243E"/>
      <name val="Arial"/>
      <family val="2"/>
    </font>
    <font>
      <sz val="10"/>
      <color rgb="FF0F243E"/>
      <name val="Arial"/>
      <family val="2"/>
    </font>
    <font>
      <b/>
      <sz val="14"/>
      <color theme="5" tint="-0.499984740745262"/>
      <name val="Calibri"/>
      <family val="2"/>
      <scheme val="minor"/>
    </font>
    <font>
      <u/>
      <sz val="10"/>
      <color rgb="FF0000FF"/>
      <name val="Arial"/>
      <family val="2"/>
    </font>
    <font>
      <b/>
      <sz val="12"/>
      <color theme="4" tint="-0.249977111117893"/>
      <name val="Arial"/>
      <family val="2"/>
    </font>
    <font>
      <b/>
      <sz val="10"/>
      <color theme="5" tint="-0.499984740745262"/>
      <name val="Arial Black"/>
      <family val="2"/>
    </font>
    <font>
      <sz val="10"/>
      <color rgb="FF333333"/>
      <name val="Arial"/>
      <family val="2"/>
    </font>
    <font>
      <sz val="10"/>
      <name val="Courier New"/>
      <family val="3"/>
    </font>
    <font>
      <b/>
      <sz val="10"/>
      <color theme="8" tint="-0.249977111117893"/>
      <name val="Arial"/>
      <family val="2"/>
    </font>
    <font>
      <b/>
      <sz val="12"/>
      <color theme="0"/>
      <name val="Arial"/>
      <family val="2"/>
    </font>
    <font>
      <b/>
      <sz val="10"/>
      <color theme="1"/>
      <name val="Arial Black"/>
      <family val="2"/>
    </font>
    <font>
      <u/>
      <sz val="10"/>
      <color theme="1"/>
      <name val="Arial"/>
      <family val="2"/>
    </font>
    <font>
      <i/>
      <u/>
      <sz val="10"/>
      <color theme="1"/>
      <name val="Arial"/>
      <family val="2"/>
    </font>
    <font>
      <b/>
      <sz val="8"/>
      <color theme="1"/>
      <name val="Arial"/>
      <family val="2"/>
    </font>
    <font>
      <b/>
      <sz val="9"/>
      <color theme="1"/>
      <name val="Arial"/>
      <family val="2"/>
    </font>
    <font>
      <sz val="9"/>
      <color theme="1"/>
      <name val="Calibri"/>
      <family val="2"/>
      <scheme val="minor"/>
    </font>
    <font>
      <b/>
      <u/>
      <sz val="10"/>
      <color rgb="FFFF0000"/>
      <name val="Arial"/>
      <family val="2"/>
    </font>
  </fonts>
  <fills count="49">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CCFF"/>
        <bgColor indexed="64"/>
      </patternFill>
    </fill>
    <fill>
      <patternFill patternType="solid">
        <fgColor indexed="6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rgb="FFFFE38B"/>
        <bgColor indexed="64"/>
      </patternFill>
    </fill>
    <fill>
      <patternFill patternType="solid">
        <fgColor theme="7"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left>
      <right style="thin">
        <color theme="1"/>
      </right>
      <top style="thin">
        <color theme="1"/>
      </top>
      <bottom/>
      <diagonal/>
    </border>
    <border>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style="thin">
        <color indexed="64"/>
      </left>
      <right/>
      <top style="thin">
        <color theme="0"/>
      </top>
      <bottom style="thin">
        <color indexed="64"/>
      </bottom>
      <diagonal/>
    </border>
    <border>
      <left style="thin">
        <color indexed="64"/>
      </left>
      <right/>
      <top style="thin">
        <color indexed="64"/>
      </top>
      <bottom style="thin">
        <color indexed="64"/>
      </bottom>
      <diagonal/>
    </border>
    <border>
      <left style="thin">
        <color theme="1"/>
      </left>
      <right style="thin">
        <color theme="1"/>
      </right>
      <top/>
      <bottom style="thin">
        <color theme="1"/>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auto="1"/>
      </top>
      <bottom style="dotted">
        <color auto="1"/>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theme="1"/>
      </top>
      <bottom style="thin">
        <color indexed="64"/>
      </bottom>
      <diagonal/>
    </border>
    <border>
      <left style="medium">
        <color indexed="64"/>
      </left>
      <right style="thin">
        <color theme="1"/>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0"/>
      </right>
      <top style="medium">
        <color indexed="64"/>
      </top>
      <bottom style="thin">
        <color theme="0"/>
      </bottom>
      <diagonal/>
    </border>
    <border>
      <left style="thin">
        <color theme="0"/>
      </left>
      <right/>
      <top style="medium">
        <color indexed="64"/>
      </top>
      <bottom style="dashed">
        <color theme="2" tint="-9.9948118533890809E-2"/>
      </bottom>
      <diagonal/>
    </border>
    <border>
      <left/>
      <right style="medium">
        <color indexed="64"/>
      </right>
      <top style="medium">
        <color indexed="64"/>
      </top>
      <bottom style="dashed">
        <color theme="2" tint="-9.9948118533890809E-2"/>
      </bottom>
      <diagonal/>
    </border>
    <border>
      <left style="medium">
        <color indexed="64"/>
      </left>
      <right style="thin">
        <color theme="0"/>
      </right>
      <top style="thin">
        <color theme="0"/>
      </top>
      <bottom style="thin">
        <color theme="0"/>
      </bottom>
      <diagonal/>
    </border>
    <border>
      <left style="thin">
        <color theme="0"/>
      </left>
      <right/>
      <top style="dashed">
        <color theme="2" tint="-9.9948118533890809E-2"/>
      </top>
      <bottom style="dashed">
        <color theme="2" tint="-9.9948118533890809E-2"/>
      </bottom>
      <diagonal/>
    </border>
    <border>
      <left/>
      <right style="medium">
        <color indexed="64"/>
      </right>
      <top style="dashed">
        <color theme="2" tint="-9.9948118533890809E-2"/>
      </top>
      <bottom style="dashed">
        <color theme="2" tint="-9.9948118533890809E-2"/>
      </bottom>
      <diagonal/>
    </border>
    <border>
      <left style="medium">
        <color indexed="64"/>
      </left>
      <right style="thin">
        <color theme="0"/>
      </right>
      <top style="thin">
        <color theme="0"/>
      </top>
      <bottom/>
      <diagonal/>
    </border>
    <border>
      <left style="thin">
        <color theme="0"/>
      </left>
      <right/>
      <top style="dashed">
        <color theme="2" tint="-9.9948118533890809E-2"/>
      </top>
      <bottom/>
      <diagonal/>
    </border>
    <border>
      <left/>
      <right style="medium">
        <color indexed="64"/>
      </right>
      <top style="dashed">
        <color theme="2" tint="-9.9948118533890809E-2"/>
      </top>
      <bottom/>
      <diagonal/>
    </border>
    <border>
      <left style="medium">
        <color indexed="64"/>
      </left>
      <right/>
      <top style="thin">
        <color theme="0"/>
      </top>
      <bottom style="thin">
        <color theme="0"/>
      </bottom>
      <diagonal/>
    </border>
    <border>
      <left/>
      <right/>
      <top style="dashed">
        <color theme="2" tint="-9.9948118533890809E-2"/>
      </top>
      <bottom style="dashed">
        <color theme="2" tint="-9.9948118533890809E-2"/>
      </bottom>
      <diagonal/>
    </border>
    <border>
      <left style="medium">
        <color indexed="64"/>
      </left>
      <right/>
      <top style="thin">
        <color theme="1"/>
      </top>
      <bottom style="thin">
        <color indexed="64"/>
      </bottom>
      <diagonal/>
    </border>
    <border>
      <left/>
      <right/>
      <top style="thin">
        <color theme="1"/>
      </top>
      <bottom/>
      <diagonal/>
    </border>
    <border>
      <left/>
      <right style="medium">
        <color indexed="64"/>
      </right>
      <top style="thin">
        <color theme="1"/>
      </top>
      <bottom/>
      <diagonal/>
    </border>
    <border>
      <left style="medium">
        <color indexed="64"/>
      </left>
      <right style="thin">
        <color theme="0"/>
      </right>
      <top/>
      <bottom style="thin">
        <color theme="0"/>
      </bottom>
      <diagonal/>
    </border>
    <border>
      <left style="thin">
        <color theme="0"/>
      </left>
      <right/>
      <top style="thin">
        <color indexed="64"/>
      </top>
      <bottom style="dashed">
        <color theme="2" tint="-9.9948118533890809E-2"/>
      </bottom>
      <diagonal/>
    </border>
    <border>
      <left/>
      <right style="medium">
        <color indexed="64"/>
      </right>
      <top style="thin">
        <color indexed="64"/>
      </top>
      <bottom style="dashed">
        <color theme="2" tint="-9.9948118533890809E-2"/>
      </bottom>
      <diagonal/>
    </border>
    <border>
      <left/>
      <right/>
      <top style="dashed">
        <color theme="2" tint="-9.9948118533890809E-2"/>
      </top>
      <bottom style="medium">
        <color indexed="64"/>
      </bottom>
      <diagonal/>
    </border>
    <border>
      <left/>
      <right style="medium">
        <color indexed="64"/>
      </right>
      <top style="dashed">
        <color theme="2" tint="-9.9948118533890809E-2"/>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theme="0"/>
      </left>
      <right style="thin">
        <color theme="0"/>
      </right>
      <top style="thin">
        <color theme="0"/>
      </top>
      <bottom style="thin">
        <color indexed="64"/>
      </bottom>
      <diagonal/>
    </border>
  </borders>
  <cellStyleXfs count="64">
    <xf numFmtId="0" fontId="0" fillId="0" borderId="0"/>
    <xf numFmtId="0" fontId="1" fillId="0" borderId="0"/>
    <xf numFmtId="0" fontId="2" fillId="0" borderId="0"/>
    <xf numFmtId="0" fontId="7"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4" fillId="10" borderId="8" applyNumberFormat="0" applyAlignment="0" applyProtection="0"/>
    <xf numFmtId="0" fontId="20" fillId="0" borderId="0" applyNumberFormat="0" applyFill="0" applyBorder="0" applyAlignment="0" applyProtection="0"/>
    <xf numFmtId="0" fontId="10" fillId="11" borderId="9" applyNumberFormat="0" applyFont="0" applyAlignment="0" applyProtection="0"/>
    <xf numFmtId="0" fontId="21" fillId="0" borderId="0" applyNumberFormat="0" applyFill="0" applyBorder="0" applyAlignment="0" applyProtection="0"/>
    <xf numFmtId="0" fontId="9" fillId="0" borderId="10" applyNumberFormat="0" applyFill="0" applyAlignment="0" applyProtection="0"/>
    <xf numFmtId="0" fontId="22"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2"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2"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2"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2"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2"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 fillId="0" borderId="0"/>
    <xf numFmtId="0" fontId="10" fillId="0" borderId="0"/>
    <xf numFmtId="0" fontId="30" fillId="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31" fillId="0" borderId="0" applyNumberFormat="0" applyFill="0" applyBorder="0" applyAlignment="0" applyProtection="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pplyNumberFormat="0" applyFill="0" applyBorder="0" applyAlignment="0" applyProtection="0">
      <alignment vertical="top"/>
      <protection locked="0"/>
    </xf>
    <xf numFmtId="0" fontId="68" fillId="0" borderId="0"/>
  </cellStyleXfs>
  <cellXfs count="540">
    <xf numFmtId="0" fontId="0" fillId="0" borderId="0" xfId="0"/>
    <xf numFmtId="0" fontId="0" fillId="0" borderId="0" xfId="0"/>
    <xf numFmtId="0" fontId="6" fillId="0" borderId="11" xfId="0" applyFont="1" applyBorder="1"/>
    <xf numFmtId="0" fontId="0" fillId="0" borderId="11" xfId="0" applyBorder="1"/>
    <xf numFmtId="0" fontId="2" fillId="0" borderId="11" xfId="0" applyFont="1" applyBorder="1"/>
    <xf numFmtId="0" fontId="2" fillId="0" borderId="12" xfId="0" applyFont="1" applyBorder="1"/>
    <xf numFmtId="0" fontId="6" fillId="0" borderId="11" xfId="2" applyFont="1" applyFill="1" applyBorder="1" applyAlignment="1">
      <alignment vertical="top"/>
    </xf>
    <xf numFmtId="0" fontId="2" fillId="0" borderId="11" xfId="2" applyFont="1" applyFill="1" applyBorder="1" applyAlignment="1">
      <alignment vertical="top"/>
    </xf>
    <xf numFmtId="0" fontId="2" fillId="0" borderId="11" xfId="2" applyFont="1" applyFill="1" applyBorder="1" applyAlignment="1">
      <alignment vertical="top" wrapText="1"/>
    </xf>
    <xf numFmtId="0" fontId="2" fillId="0" borderId="11" xfId="2" applyFont="1" applyFill="1" applyBorder="1" applyAlignment="1">
      <alignment horizontal="center" vertical="top" wrapText="1"/>
    </xf>
    <xf numFmtId="0" fontId="2" fillId="0" borderId="11" xfId="2" applyFont="1" applyFill="1" applyBorder="1" applyAlignment="1">
      <alignment horizontal="center" vertical="top"/>
    </xf>
    <xf numFmtId="0" fontId="5" fillId="0" borderId="11" xfId="2" applyFont="1" applyFill="1" applyBorder="1" applyAlignment="1">
      <alignment horizontal="center" vertical="top"/>
    </xf>
    <xf numFmtId="14" fontId="5" fillId="0" borderId="11" xfId="2" applyNumberFormat="1" applyFont="1" applyFill="1" applyBorder="1" applyAlignment="1">
      <alignment horizontal="center" vertical="top"/>
    </xf>
    <xf numFmtId="0" fontId="24" fillId="0" borderId="11" xfId="0" applyFont="1" applyBorder="1" applyAlignment="1">
      <alignment vertical="top"/>
    </xf>
    <xf numFmtId="0" fontId="24" fillId="0" borderId="11" xfId="0" applyFont="1" applyBorder="1" applyAlignment="1">
      <alignment horizontal="center" vertical="top"/>
    </xf>
    <xf numFmtId="0" fontId="24" fillId="0" borderId="11" xfId="0" applyFont="1" applyBorder="1" applyAlignment="1">
      <alignment vertical="top" wrapText="1"/>
    </xf>
    <xf numFmtId="0" fontId="1" fillId="0" borderId="11" xfId="2" applyFont="1" applyFill="1" applyBorder="1" applyAlignment="1">
      <alignment horizontal="center" vertical="top" wrapText="1"/>
    </xf>
    <xf numFmtId="0" fontId="1" fillId="0" borderId="11" xfId="2" applyFont="1" applyFill="1" applyBorder="1" applyAlignment="1">
      <alignment vertical="top" wrapText="1"/>
    </xf>
    <xf numFmtId="0" fontId="24" fillId="0" borderId="17" xfId="0" applyFont="1" applyBorder="1" applyAlignment="1">
      <alignment vertical="top"/>
    </xf>
    <xf numFmtId="0" fontId="3" fillId="0" borderId="18" xfId="2" applyFont="1" applyFill="1" applyBorder="1" applyAlignment="1">
      <alignment vertical="top"/>
    </xf>
    <xf numFmtId="0" fontId="2" fillId="0" borderId="18" xfId="2" applyFont="1" applyFill="1" applyBorder="1" applyAlignment="1">
      <alignment vertical="top"/>
    </xf>
    <xf numFmtId="0" fontId="2" fillId="0" borderId="18" xfId="2" applyFont="1" applyFill="1" applyBorder="1" applyAlignment="1">
      <alignment vertical="top" wrapText="1"/>
    </xf>
    <xf numFmtId="0" fontId="2" fillId="0" borderId="18" xfId="2" applyFont="1" applyFill="1" applyBorder="1" applyAlignment="1">
      <alignment horizontal="center" vertical="top" wrapText="1"/>
    </xf>
    <xf numFmtId="0" fontId="2" fillId="0" borderId="18" xfId="2" applyFont="1" applyFill="1" applyBorder="1" applyAlignment="1">
      <alignment horizontal="center" vertical="top"/>
    </xf>
    <xf numFmtId="0" fontId="27" fillId="3" borderId="16" xfId="0" applyFont="1" applyFill="1" applyBorder="1" applyAlignment="1">
      <alignment vertical="center"/>
    </xf>
    <xf numFmtId="0" fontId="27" fillId="3" borderId="16" xfId="0" applyFont="1" applyFill="1" applyBorder="1" applyAlignment="1">
      <alignment vertical="center" wrapText="1"/>
    </xf>
    <xf numFmtId="0" fontId="27" fillId="3" borderId="16" xfId="0" applyFont="1" applyFill="1" applyBorder="1" applyAlignment="1">
      <alignment horizontal="center" vertical="center"/>
    </xf>
    <xf numFmtId="0" fontId="2" fillId="36" borderId="16" xfId="0" applyFont="1" applyFill="1" applyBorder="1" applyAlignment="1">
      <alignment vertical="center"/>
    </xf>
    <xf numFmtId="0" fontId="2" fillId="36" borderId="16" xfId="0" applyFont="1" applyFill="1" applyBorder="1" applyAlignment="1">
      <alignment vertical="center" wrapText="1"/>
    </xf>
    <xf numFmtId="0" fontId="2" fillId="36" borderId="16"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0" borderId="11" xfId="2" applyFill="1" applyBorder="1" applyAlignment="1">
      <alignment vertical="top"/>
    </xf>
    <xf numFmtId="0" fontId="2" fillId="0" borderId="11" xfId="2" applyFill="1" applyBorder="1" applyAlignment="1">
      <alignment horizontal="center" vertical="top" wrapText="1"/>
    </xf>
    <xf numFmtId="0" fontId="2" fillId="0" borderId="11" xfId="2" applyFill="1" applyBorder="1" applyAlignment="1">
      <alignment horizontal="center" vertical="top"/>
    </xf>
    <xf numFmtId="0" fontId="5" fillId="0" borderId="11" xfId="2" applyFont="1" applyFill="1" applyBorder="1" applyAlignment="1">
      <alignment horizontal="right" vertical="top"/>
    </xf>
    <xf numFmtId="0" fontId="0" fillId="0" borderId="11" xfId="0" applyBorder="1" applyAlignment="1">
      <alignment vertical="top"/>
    </xf>
    <xf numFmtId="0" fontId="0" fillId="0" borderId="17" xfId="0" applyBorder="1" applyAlignment="1">
      <alignment vertical="top"/>
    </xf>
    <xf numFmtId="0" fontId="0" fillId="0" borderId="17" xfId="0" applyBorder="1"/>
    <xf numFmtId="0" fontId="2" fillId="0" borderId="18" xfId="2" applyFill="1" applyBorder="1" applyAlignment="1">
      <alignment vertical="top"/>
    </xf>
    <xf numFmtId="0" fontId="0" fillId="0" borderId="12" xfId="0" applyBorder="1" applyAlignment="1">
      <alignment horizontal="center"/>
    </xf>
    <xf numFmtId="0" fontId="0" fillId="0" borderId="12" xfId="0" applyBorder="1"/>
    <xf numFmtId="0" fontId="27" fillId="3" borderId="16" xfId="0" applyFont="1" applyFill="1" applyBorder="1" applyAlignment="1">
      <alignment horizontal="center" vertical="top"/>
    </xf>
    <xf numFmtId="0" fontId="27" fillId="3" borderId="16" xfId="0" applyFont="1" applyFill="1" applyBorder="1" applyAlignment="1">
      <alignment vertical="top" wrapText="1"/>
    </xf>
    <xf numFmtId="0" fontId="5" fillId="0" borderId="11" xfId="2" applyFont="1" applyFill="1" applyBorder="1" applyAlignment="1">
      <alignment vertical="top"/>
    </xf>
    <xf numFmtId="0" fontId="5" fillId="0" borderId="11" xfId="2" applyFont="1" applyFill="1" applyBorder="1" applyAlignment="1">
      <alignment horizontal="right"/>
    </xf>
    <xf numFmtId="14" fontId="5" fillId="0" borderId="11" xfId="2" applyNumberFormat="1" applyFont="1" applyFill="1" applyBorder="1" applyAlignment="1">
      <alignment horizontal="center"/>
    </xf>
    <xf numFmtId="0" fontId="5" fillId="0" borderId="11" xfId="0" applyFont="1" applyBorder="1"/>
    <xf numFmtId="0" fontId="2" fillId="0" borderId="11" xfId="0" applyFont="1" applyBorder="1" applyAlignment="1">
      <alignment horizontal="left" vertical="top" wrapText="1"/>
    </xf>
    <xf numFmtId="0" fontId="24" fillId="0" borderId="11" xfId="2" applyFont="1" applyFill="1" applyBorder="1" applyAlignment="1">
      <alignment horizontal="center" vertical="top"/>
    </xf>
    <xf numFmtId="0" fontId="24" fillId="0" borderId="11" xfId="2" applyFont="1" applyFill="1" applyBorder="1" applyAlignment="1">
      <alignment horizontal="center" vertical="top" wrapText="1"/>
    </xf>
    <xf numFmtId="0" fontId="10" fillId="0" borderId="11" xfId="2" applyFont="1" applyFill="1" applyBorder="1" applyAlignment="1">
      <alignment horizontal="center" vertical="top" wrapText="1"/>
    </xf>
    <xf numFmtId="0" fontId="32" fillId="0" borderId="11" xfId="2" applyFont="1" applyFill="1" applyBorder="1" applyAlignment="1">
      <alignment horizontal="center" vertical="top" wrapText="1"/>
    </xf>
    <xf numFmtId="0" fontId="32" fillId="0" borderId="11" xfId="2" applyFont="1" applyFill="1" applyBorder="1" applyAlignment="1">
      <alignment vertical="top" wrapText="1"/>
    </xf>
    <xf numFmtId="0" fontId="10" fillId="0" borderId="11" xfId="2" applyFont="1" applyFill="1" applyBorder="1" applyAlignment="1">
      <alignment vertical="top"/>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8" fillId="0" borderId="11" xfId="2" applyFont="1" applyFill="1" applyBorder="1" applyAlignment="1">
      <alignment vertical="top"/>
    </xf>
    <xf numFmtId="0" fontId="26" fillId="0" borderId="11" xfId="0" applyFont="1" applyBorder="1"/>
    <xf numFmtId="0" fontId="2" fillId="0" borderId="11" xfId="0" applyFont="1" applyBorder="1" applyAlignment="1">
      <alignment vertical="top"/>
    </xf>
    <xf numFmtId="0" fontId="2" fillId="0" borderId="11" xfId="0" applyFont="1" applyBorder="1" applyAlignment="1">
      <alignment wrapText="1"/>
    </xf>
    <xf numFmtId="0" fontId="34" fillId="0" borderId="11" xfId="0" applyFont="1" applyBorder="1"/>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2" fillId="0" borderId="11" xfId="0" applyFont="1" applyFill="1" applyBorder="1" applyAlignment="1">
      <alignment wrapText="1"/>
    </xf>
    <xf numFmtId="0" fontId="2" fillId="0" borderId="11" xfId="0" applyFont="1" applyBorder="1" applyAlignment="1">
      <alignment vertical="top" wrapText="1"/>
    </xf>
    <xf numFmtId="0" fontId="2" fillId="0" borderId="12" xfId="2" applyFont="1" applyFill="1" applyBorder="1" applyAlignment="1">
      <alignment horizontal="center" vertical="top" wrapText="1"/>
    </xf>
    <xf numFmtId="0" fontId="5" fillId="0" borderId="11" xfId="0" applyFont="1" applyBorder="1" applyAlignment="1">
      <alignment vertical="top"/>
    </xf>
    <xf numFmtId="0" fontId="5" fillId="0" borderId="17" xfId="0" applyFont="1" applyBorder="1" applyAlignment="1">
      <alignment vertical="top"/>
    </xf>
    <xf numFmtId="0" fontId="2" fillId="0" borderId="12" xfId="2" applyFont="1" applyFill="1" applyBorder="1" applyAlignment="1">
      <alignment vertical="top"/>
    </xf>
    <xf numFmtId="0" fontId="2" fillId="0" borderId="12" xfId="2" applyFont="1" applyFill="1" applyBorder="1" applyAlignment="1">
      <alignment horizontal="center" vertical="top"/>
    </xf>
    <xf numFmtId="0" fontId="2" fillId="0" borderId="11" xfId="0" applyFont="1" applyBorder="1"/>
    <xf numFmtId="0" fontId="1" fillId="36" borderId="1" xfId="0" applyFont="1" applyFill="1" applyBorder="1" applyAlignment="1">
      <alignment horizontal="left" vertical="center"/>
    </xf>
    <xf numFmtId="0" fontId="1" fillId="0" borderId="0" xfId="0" applyFont="1" applyAlignment="1">
      <alignment vertical="center"/>
    </xf>
    <xf numFmtId="0" fontId="39" fillId="0" borderId="0" xfId="0" applyFont="1" applyAlignment="1">
      <alignment horizontal="left" vertical="center"/>
    </xf>
    <xf numFmtId="0" fontId="33" fillId="0" borderId="0" xfId="0" applyFont="1" applyAlignment="1">
      <alignment horizontal="center" vertical="center"/>
    </xf>
    <xf numFmtId="0" fontId="1" fillId="0" borderId="0" xfId="0" applyFont="1" applyAlignment="1">
      <alignment horizontal="center" vertical="center"/>
    </xf>
    <xf numFmtId="14" fontId="2" fillId="37" borderId="16" xfId="0" applyNumberFormat="1" applyFont="1" applyFill="1" applyBorder="1" applyAlignment="1">
      <alignment horizontal="center" vertical="top"/>
    </xf>
    <xf numFmtId="0" fontId="2" fillId="37" borderId="16" xfId="0" applyFont="1" applyFill="1" applyBorder="1" applyAlignment="1">
      <alignment horizontal="center" vertical="top"/>
    </xf>
    <xf numFmtId="0" fontId="2" fillId="37" borderId="16" xfId="0" applyFont="1" applyFill="1" applyBorder="1" applyAlignment="1">
      <alignment horizontal="left" vertical="top" wrapText="1"/>
    </xf>
    <xf numFmtId="0" fontId="2" fillId="37" borderId="16" xfId="0" applyFont="1" applyFill="1" applyBorder="1" applyAlignment="1">
      <alignment horizontal="center" vertical="top" wrapText="1"/>
    </xf>
    <xf numFmtId="0" fontId="6" fillId="0" borderId="0" xfId="49" applyFont="1" applyAlignment="1">
      <alignment vertical="top"/>
    </xf>
    <xf numFmtId="0" fontId="3" fillId="0" borderId="0" xfId="49" applyFont="1" applyAlignment="1">
      <alignment vertical="top"/>
    </xf>
    <xf numFmtId="0" fontId="2" fillId="0" borderId="0" xfId="49" applyFont="1" applyAlignment="1">
      <alignment vertical="top"/>
    </xf>
    <xf numFmtId="0" fontId="10" fillId="0" borderId="0" xfId="49" applyAlignment="1">
      <alignment horizontal="center" vertical="top"/>
    </xf>
    <xf numFmtId="0" fontId="5" fillId="0" borderId="0" xfId="49" applyFont="1" applyAlignment="1">
      <alignment horizontal="right" vertical="top"/>
    </xf>
    <xf numFmtId="14" fontId="5" fillId="0" borderId="0" xfId="49" applyNumberFormat="1" applyFont="1" applyAlignment="1">
      <alignment horizontal="center" vertical="top"/>
    </xf>
    <xf numFmtId="0" fontId="10" fillId="0" borderId="0" xfId="49" applyAlignment="1">
      <alignment horizontal="center" vertical="top" wrapText="1"/>
    </xf>
    <xf numFmtId="0" fontId="10" fillId="0" borderId="0" xfId="49" applyAlignment="1">
      <alignment vertical="top"/>
    </xf>
    <xf numFmtId="0" fontId="23" fillId="0" borderId="0" xfId="49" applyFont="1" applyAlignment="1">
      <alignment vertical="top"/>
    </xf>
    <xf numFmtId="0" fontId="1" fillId="0" borderId="0" xfId="49" applyFont="1" applyAlignment="1">
      <alignment horizontal="center" vertical="top" wrapText="1"/>
    </xf>
    <xf numFmtId="0" fontId="1" fillId="0" borderId="0" xfId="49" applyFont="1" applyAlignment="1">
      <alignment vertical="top" wrapText="1"/>
    </xf>
    <xf numFmtId="0" fontId="43" fillId="38" borderId="0" xfId="52" applyFont="1" applyFill="1" applyAlignment="1">
      <alignment vertical="top"/>
    </xf>
    <xf numFmtId="0" fontId="2" fillId="0" borderId="0" xfId="52" applyFont="1" applyAlignment="1">
      <alignment vertical="top"/>
    </xf>
    <xf numFmtId="0" fontId="26" fillId="0" borderId="0" xfId="52" applyFont="1" applyAlignment="1">
      <alignment horizontal="left" vertical="top"/>
    </xf>
    <xf numFmtId="0" fontId="2" fillId="0" borderId="0" xfId="52" applyFont="1" applyAlignment="1">
      <alignment horizontal="left" vertical="top"/>
    </xf>
    <xf numFmtId="0" fontId="38" fillId="0" borderId="0" xfId="3" applyFont="1" applyAlignment="1" applyProtection="1">
      <alignment horizontal="left" vertical="top"/>
    </xf>
    <xf numFmtId="0" fontId="38" fillId="0" borderId="0" xfId="3" applyFont="1" applyAlignment="1" applyProtection="1"/>
    <xf numFmtId="0" fontId="26" fillId="0" borderId="0" xfId="52" applyFont="1" applyAlignment="1">
      <alignment vertical="top"/>
    </xf>
    <xf numFmtId="0" fontId="2" fillId="0" borderId="0" xfId="52" applyFont="1" applyAlignment="1">
      <alignment horizontal="right" vertical="top"/>
    </xf>
    <xf numFmtId="0" fontId="2" fillId="4" borderId="0" xfId="52" applyFont="1" applyFill="1" applyAlignment="1">
      <alignment vertical="top"/>
    </xf>
    <xf numFmtId="0" fontId="2" fillId="0" borderId="0" xfId="0" applyFont="1"/>
    <xf numFmtId="0" fontId="2" fillId="0" borderId="0" xfId="0" applyFont="1" applyAlignment="1">
      <alignment horizontal="right"/>
    </xf>
    <xf numFmtId="0" fontId="2" fillId="4" borderId="0" xfId="0" applyFont="1" applyFill="1"/>
    <xf numFmtId="0" fontId="5" fillId="0" borderId="0" xfId="52" applyFont="1" applyAlignment="1">
      <alignment horizontal="left" vertical="top" wrapText="1"/>
    </xf>
    <xf numFmtId="0" fontId="5" fillId="0" borderId="0" xfId="52" applyFont="1" applyAlignment="1">
      <alignment vertical="top" wrapText="1"/>
    </xf>
    <xf numFmtId="0" fontId="2" fillId="0" borderId="0" xfId="52" applyFont="1" applyAlignment="1">
      <alignment vertical="top" wrapText="1"/>
    </xf>
    <xf numFmtId="0" fontId="2" fillId="0" borderId="0" xfId="0" applyFont="1" applyAlignment="1">
      <alignment horizontal="left"/>
    </xf>
    <xf numFmtId="0" fontId="2" fillId="0" borderId="23" xfId="52" applyFont="1" applyBorder="1" applyAlignment="1">
      <alignment horizontal="left" vertical="top"/>
    </xf>
    <xf numFmtId="0" fontId="2" fillId="0" borderId="24" xfId="0" applyFont="1" applyBorder="1" applyAlignment="1">
      <alignment horizontal="left"/>
    </xf>
    <xf numFmtId="0" fontId="2" fillId="0" borderId="23" xfId="0" applyFont="1" applyBorder="1" applyAlignment="1">
      <alignment horizontal="left"/>
    </xf>
    <xf numFmtId="0" fontId="2" fillId="0" borderId="23" xfId="0" applyFont="1" applyBorder="1"/>
    <xf numFmtId="0" fontId="2" fillId="0" borderId="24" xfId="0" applyFont="1" applyBorder="1"/>
    <xf numFmtId="0" fontId="2" fillId="0" borderId="0" xfId="2" applyAlignment="1">
      <alignment vertical="top"/>
    </xf>
    <xf numFmtId="0" fontId="5" fillId="0" borderId="0" xfId="2" applyFont="1" applyAlignment="1">
      <alignment horizontal="right"/>
    </xf>
    <xf numFmtId="14" fontId="5" fillId="0" borderId="0" xfId="2" applyNumberFormat="1" applyFont="1" applyAlignment="1">
      <alignment horizontal="center"/>
    </xf>
    <xf numFmtId="0" fontId="2" fillId="0" borderId="0" xfId="2" applyAlignment="1">
      <alignment horizontal="center" vertical="top" wrapText="1"/>
    </xf>
    <xf numFmtId="0" fontId="5" fillId="0" borderId="0" xfId="2" applyFont="1" applyAlignment="1">
      <alignment vertical="top"/>
    </xf>
    <xf numFmtId="0" fontId="37" fillId="0" borderId="0" xfId="53" applyFont="1" applyAlignment="1">
      <alignment vertical="top"/>
    </xf>
    <xf numFmtId="0" fontId="42" fillId="0" borderId="0" xfId="53" applyFont="1" applyAlignment="1">
      <alignment vertical="top"/>
    </xf>
    <xf numFmtId="0" fontId="41" fillId="0" borderId="0" xfId="53" applyFont="1" applyAlignment="1">
      <alignment vertical="top"/>
    </xf>
    <xf numFmtId="0" fontId="42" fillId="0" borderId="0" xfId="53" applyFont="1" applyAlignment="1">
      <alignment vertical="top" wrapText="1"/>
    </xf>
    <xf numFmtId="0" fontId="2" fillId="0" borderId="0" xfId="49" applyFont="1" applyAlignment="1">
      <alignment horizontal="center" vertical="top"/>
    </xf>
    <xf numFmtId="0" fontId="5" fillId="0" borderId="0" xfId="49" applyFont="1" applyAlignment="1">
      <alignment vertical="top"/>
    </xf>
    <xf numFmtId="0" fontId="2" fillId="0" borderId="0" xfId="49" applyFont="1" applyAlignment="1">
      <alignment horizontal="center" vertical="top" wrapText="1"/>
    </xf>
    <xf numFmtId="0" fontId="6" fillId="0" borderId="0" xfId="2" applyFont="1"/>
    <xf numFmtId="0" fontId="2" fillId="0" borderId="0" xfId="2"/>
    <xf numFmtId="0" fontId="2" fillId="0" borderId="0" xfId="2" applyAlignment="1">
      <alignment horizontal="center"/>
    </xf>
    <xf numFmtId="0" fontId="8" fillId="0" borderId="0" xfId="49" applyFont="1" applyAlignment="1">
      <alignment vertical="top"/>
    </xf>
    <xf numFmtId="0" fontId="2" fillId="0" borderId="0" xfId="2" applyAlignment="1">
      <alignment horizontal="left" vertical="top"/>
    </xf>
    <xf numFmtId="0" fontId="2" fillId="0" borderId="0" xfId="2" applyAlignment="1">
      <alignment horizontal="left" vertical="top" wrapText="1"/>
    </xf>
    <xf numFmtId="0" fontId="42" fillId="0" borderId="0" xfId="0" applyFont="1"/>
    <xf numFmtId="0" fontId="4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54" applyFont="1" applyAlignment="1">
      <alignment horizontal="left" vertical="top"/>
    </xf>
    <xf numFmtId="0" fontId="2" fillId="0" borderId="0" xfId="54" applyAlignment="1">
      <alignment horizontal="left" vertical="top"/>
    </xf>
    <xf numFmtId="0" fontId="2" fillId="0" borderId="0" xfId="54" applyAlignment="1">
      <alignment horizontal="left" vertical="top" wrapText="1"/>
    </xf>
    <xf numFmtId="0" fontId="46" fillId="0" borderId="0" xfId="1" applyFont="1" applyAlignment="1">
      <alignment horizontal="left" vertical="top"/>
    </xf>
    <xf numFmtId="0" fontId="1" fillId="0" borderId="0" xfId="1"/>
    <xf numFmtId="0" fontId="2" fillId="0" borderId="0" xfId="1" applyFont="1" applyAlignment="1">
      <alignment horizontal="left" vertical="top" wrapText="1"/>
    </xf>
    <xf numFmtId="0" fontId="6" fillId="0" borderId="0" xfId="54" applyFont="1" applyAlignment="1">
      <alignment vertical="top"/>
    </xf>
    <xf numFmtId="0" fontId="3" fillId="0" borderId="0" xfId="54" applyFont="1" applyAlignment="1">
      <alignment vertical="top"/>
    </xf>
    <xf numFmtId="0" fontId="2" fillId="0" borderId="0" xfId="54" applyAlignment="1">
      <alignment vertical="top"/>
    </xf>
    <xf numFmtId="0" fontId="2" fillId="0" borderId="0" xfId="54" applyAlignment="1">
      <alignment horizontal="center" vertical="top"/>
    </xf>
    <xf numFmtId="0" fontId="5" fillId="0" borderId="0" xfId="54" applyFont="1" applyAlignment="1">
      <alignment horizontal="right"/>
    </xf>
    <xf numFmtId="14" fontId="5" fillId="0" borderId="0" xfId="54" applyNumberFormat="1" applyFont="1" applyAlignment="1">
      <alignment horizontal="center"/>
    </xf>
    <xf numFmtId="0" fontId="2" fillId="0" borderId="0" xfId="54" applyAlignment="1">
      <alignment horizontal="center" vertical="top" wrapText="1"/>
    </xf>
    <xf numFmtId="0" fontId="36" fillId="0" borderId="0" xfId="1" applyFont="1"/>
    <xf numFmtId="0" fontId="47" fillId="0" borderId="11" xfId="0" applyFont="1" applyBorder="1" applyAlignment="1">
      <alignment horizontal="left" vertical="center"/>
    </xf>
    <xf numFmtId="0" fontId="2" fillId="2" borderId="1" xfId="0" applyFont="1" applyFill="1" applyBorder="1" applyAlignment="1">
      <alignment horizontal="center" vertical="top"/>
    </xf>
    <xf numFmtId="0" fontId="2" fillId="2" borderId="16" xfId="0" applyFont="1" applyFill="1" applyBorder="1" applyAlignment="1">
      <alignment vertical="center"/>
    </xf>
    <xf numFmtId="0" fontId="2" fillId="2" borderId="16" xfId="0" applyFont="1" applyFill="1" applyBorder="1" applyAlignment="1">
      <alignment vertical="center" wrapText="1"/>
    </xf>
    <xf numFmtId="0" fontId="25" fillId="2" borderId="16" xfId="3" applyFont="1" applyFill="1" applyBorder="1" applyAlignment="1">
      <alignment vertical="center"/>
    </xf>
    <xf numFmtId="0" fontId="2" fillId="2" borderId="16" xfId="0" applyFont="1" applyFill="1" applyBorder="1" applyAlignment="1">
      <alignment horizontal="center" vertical="center"/>
    </xf>
    <xf numFmtId="0" fontId="27" fillId="3" borderId="25" xfId="0" applyFont="1" applyFill="1" applyBorder="1" applyAlignment="1">
      <alignment horizontal="center" vertical="center"/>
    </xf>
    <xf numFmtId="0" fontId="27" fillId="3" borderId="25" xfId="0" applyFont="1" applyFill="1" applyBorder="1" applyAlignment="1">
      <alignment horizontal="center" vertical="center" wrapText="1"/>
    </xf>
    <xf numFmtId="0" fontId="2" fillId="0" borderId="12" xfId="0" applyFont="1" applyBorder="1" applyAlignment="1">
      <alignment vertical="top"/>
    </xf>
    <xf numFmtId="0" fontId="2" fillId="0" borderId="12" xfId="0" applyFont="1" applyBorder="1" applyAlignment="1">
      <alignment vertical="top" wrapText="1"/>
    </xf>
    <xf numFmtId="0" fontId="2" fillId="4" borderId="1" xfId="0" applyFont="1" applyFill="1" applyBorder="1" applyAlignment="1">
      <alignment horizontal="center" vertical="top"/>
    </xf>
    <xf numFmtId="0" fontId="2" fillId="0" borderId="11" xfId="54" applyBorder="1" applyAlignment="1">
      <alignment vertical="top"/>
    </xf>
    <xf numFmtId="0" fontId="2" fillId="0" borderId="11" xfId="54" applyBorder="1" applyAlignment="1">
      <alignment horizontal="center" vertical="top"/>
    </xf>
    <xf numFmtId="0" fontId="2" fillId="0" borderId="11" xfId="54" applyBorder="1" applyAlignment="1">
      <alignment horizontal="center" vertical="top" wrapText="1"/>
    </xf>
    <xf numFmtId="0" fontId="1" fillId="0" borderId="11" xfId="1" applyBorder="1"/>
    <xf numFmtId="0" fontId="2" fillId="0" borderId="11" xfId="52" applyFont="1" applyBorder="1"/>
    <xf numFmtId="0" fontId="52" fillId="0" borderId="0" xfId="1" applyFont="1" applyAlignment="1">
      <alignment vertical="top"/>
    </xf>
    <xf numFmtId="0" fontId="54" fillId="0" borderId="0" xfId="1" applyFont="1" applyAlignment="1">
      <alignment vertical="top"/>
    </xf>
    <xf numFmtId="0" fontId="36" fillId="0" borderId="19" xfId="1" applyFont="1" applyBorder="1" applyAlignment="1">
      <alignment vertical="center"/>
    </xf>
    <xf numFmtId="0" fontId="1" fillId="0" borderId="17" xfId="1" applyBorder="1" applyAlignment="1">
      <alignment horizontal="left" vertical="center"/>
    </xf>
    <xf numFmtId="0" fontId="42" fillId="0" borderId="11" xfId="53" applyFont="1" applyBorder="1" applyAlignment="1">
      <alignment vertical="top"/>
    </xf>
    <xf numFmtId="0" fontId="42" fillId="0" borderId="11" xfId="53" applyFont="1" applyBorder="1" applyAlignment="1">
      <alignment vertical="top" wrapText="1"/>
    </xf>
    <xf numFmtId="0" fontId="45" fillId="0" borderId="19" xfId="54" applyFont="1" applyBorder="1" applyAlignment="1">
      <alignment vertical="top"/>
    </xf>
    <xf numFmtId="0" fontId="33" fillId="0" borderId="11" xfId="1" applyFont="1" applyBorder="1" applyAlignment="1">
      <alignment horizontal="center" vertical="center"/>
    </xf>
    <xf numFmtId="0" fontId="1" fillId="0" borderId="11" xfId="1" applyBorder="1" applyAlignment="1">
      <alignment vertical="center"/>
    </xf>
    <xf numFmtId="0" fontId="40" fillId="0" borderId="11" xfId="1" applyFont="1" applyBorder="1" applyAlignment="1">
      <alignment horizontal="left" vertical="center"/>
    </xf>
    <xf numFmtId="0" fontId="35" fillId="0" borderId="18" xfId="1" applyFont="1" applyBorder="1" applyAlignment="1">
      <alignment vertical="center"/>
    </xf>
    <xf numFmtId="0" fontId="1" fillId="0" borderId="18" xfId="1" applyBorder="1" applyAlignment="1">
      <alignment horizontal="left" vertical="center" wrapText="1"/>
    </xf>
    <xf numFmtId="0" fontId="1" fillId="0" borderId="11" xfId="0" applyFont="1" applyBorder="1"/>
    <xf numFmtId="0" fontId="5" fillId="0" borderId="11" xfId="54" applyFont="1" applyBorder="1" applyAlignment="1">
      <alignment vertical="top"/>
    </xf>
    <xf numFmtId="0" fontId="2" fillId="0" borderId="11" xfId="57" applyFont="1" applyBorder="1"/>
    <xf numFmtId="0" fontId="2" fillId="0" borderId="27" xfId="54" applyBorder="1" applyAlignment="1">
      <alignment vertical="center" wrapText="1"/>
    </xf>
    <xf numFmtId="0" fontId="2" fillId="0" borderId="17" xfId="54" applyBorder="1" applyAlignment="1">
      <alignment vertical="center" wrapText="1"/>
    </xf>
    <xf numFmtId="0" fontId="5" fillId="0" borderId="11" xfId="52" applyFont="1" applyBorder="1"/>
    <xf numFmtId="0" fontId="2" fillId="0" borderId="27" xfId="54" applyBorder="1" applyAlignment="1">
      <alignment vertical="top" wrapText="1"/>
    </xf>
    <xf numFmtId="0" fontId="2" fillId="0" borderId="19" xfId="54" applyBorder="1" applyAlignment="1">
      <alignment vertical="top"/>
    </xf>
    <xf numFmtId="0" fontId="5" fillId="0" borderId="11" xfId="58" applyFont="1" applyBorder="1" applyAlignment="1">
      <alignment vertical="top"/>
    </xf>
    <xf numFmtId="0" fontId="2" fillId="0" borderId="11" xfId="58" applyFont="1" applyBorder="1"/>
    <xf numFmtId="0" fontId="5" fillId="0" borderId="11" xfId="58" applyFont="1" applyBorder="1"/>
    <xf numFmtId="0" fontId="2" fillId="0" borderId="11" xfId="58" applyFont="1" applyBorder="1" applyAlignment="1">
      <alignment horizontal="left" vertical="top" wrapText="1"/>
    </xf>
    <xf numFmtId="0" fontId="1" fillId="0" borderId="11" xfId="54" applyFont="1" applyBorder="1" applyAlignment="1">
      <alignment horizontal="center" vertical="top" wrapText="1"/>
    </xf>
    <xf numFmtId="0" fontId="1" fillId="0" borderId="11" xfId="54" applyFont="1" applyBorder="1" applyAlignment="1">
      <alignment vertical="top" wrapText="1"/>
    </xf>
    <xf numFmtId="0" fontId="48" fillId="2" borderId="1" xfId="1" applyFont="1" applyFill="1" applyBorder="1" applyAlignment="1">
      <alignment vertical="center" wrapText="1"/>
    </xf>
    <xf numFmtId="0" fontId="6" fillId="0" borderId="11" xfId="54" applyFont="1" applyBorder="1" applyAlignment="1">
      <alignment horizontal="left" vertical="center"/>
    </xf>
    <xf numFmtId="0" fontId="3" fillId="0" borderId="18" xfId="54" applyFont="1" applyBorder="1" applyAlignment="1">
      <alignment horizontal="left" vertical="center"/>
    </xf>
    <xf numFmtId="0" fontId="2" fillId="0" borderId="18" xfId="54" applyBorder="1" applyAlignment="1">
      <alignment horizontal="left" vertical="center"/>
    </xf>
    <xf numFmtId="0" fontId="2" fillId="0" borderId="11" xfId="54" applyBorder="1" applyAlignment="1">
      <alignment horizontal="left" vertical="center"/>
    </xf>
    <xf numFmtId="0" fontId="5" fillId="0" borderId="11" xfId="54" applyFont="1" applyBorder="1" applyAlignment="1">
      <alignment horizontal="left" vertical="center"/>
    </xf>
    <xf numFmtId="14" fontId="5" fillId="0" borderId="11" xfId="54" applyNumberFormat="1" applyFont="1" applyBorder="1" applyAlignment="1">
      <alignment horizontal="left" vertical="center"/>
    </xf>
    <xf numFmtId="0" fontId="2" fillId="0" borderId="11" xfId="54" applyBorder="1" applyAlignment="1">
      <alignment horizontal="left" vertical="center" wrapText="1"/>
    </xf>
    <xf numFmtId="0" fontId="42" fillId="0" borderId="11" xfId="53" applyFont="1" applyBorder="1" applyAlignment="1">
      <alignment horizontal="left" vertical="center"/>
    </xf>
    <xf numFmtId="0" fontId="42" fillId="0" borderId="11" xfId="53" applyFont="1" applyBorder="1" applyAlignment="1">
      <alignment horizontal="left" vertical="center" wrapText="1"/>
    </xf>
    <xf numFmtId="0" fontId="10" fillId="0" borderId="11" xfId="53" applyBorder="1" applyAlignment="1">
      <alignment horizontal="left" vertical="center"/>
    </xf>
    <xf numFmtId="0" fontId="10" fillId="0" borderId="11" xfId="53" applyBorder="1" applyAlignment="1">
      <alignment horizontal="left" vertical="center" wrapText="1"/>
    </xf>
    <xf numFmtId="0" fontId="8" fillId="0" borderId="11" xfId="54" applyFont="1" applyBorder="1" applyAlignment="1">
      <alignment horizontal="left" vertical="center"/>
    </xf>
    <xf numFmtId="0" fontId="5" fillId="0" borderId="12" xfId="54" applyFont="1" applyBorder="1" applyAlignment="1">
      <alignment horizontal="left" vertical="center"/>
    </xf>
    <xf numFmtId="0" fontId="2" fillId="0" borderId="12" xfId="54" applyBorder="1" applyAlignment="1">
      <alignment horizontal="left" vertical="center"/>
    </xf>
    <xf numFmtId="0" fontId="2" fillId="2" borderId="31" xfId="0" applyFont="1" applyFill="1" applyBorder="1" applyAlignment="1">
      <alignment vertical="center"/>
    </xf>
    <xf numFmtId="0" fontId="2" fillId="2" borderId="31" xfId="0" applyFont="1" applyFill="1" applyBorder="1" applyAlignment="1">
      <alignment vertical="center" wrapText="1"/>
    </xf>
    <xf numFmtId="0" fontId="2" fillId="2" borderId="31" xfId="0" applyFont="1" applyFill="1" applyBorder="1" applyAlignment="1">
      <alignment horizontal="center" vertical="center"/>
    </xf>
    <xf numFmtId="0" fontId="2" fillId="2" borderId="31" xfId="0" applyFont="1" applyFill="1" applyBorder="1" applyAlignment="1">
      <alignment horizontal="center" vertical="center" wrapText="1"/>
    </xf>
    <xf numFmtId="0" fontId="1" fillId="36" borderId="1" xfId="0" applyFont="1" applyFill="1" applyBorder="1" applyAlignment="1">
      <alignment horizontal="left" vertical="center" wrapText="1"/>
    </xf>
    <xf numFmtId="0" fontId="1" fillId="36" borderId="1" xfId="0" applyFont="1" applyFill="1" applyBorder="1" applyAlignment="1">
      <alignment horizontal="center" vertical="center"/>
    </xf>
    <xf numFmtId="0" fontId="45" fillId="36" borderId="1" xfId="56" applyFont="1" applyFill="1" applyBorder="1" applyAlignment="1">
      <alignment horizontal="left" vertical="center" wrapText="1"/>
    </xf>
    <xf numFmtId="0" fontId="37" fillId="0" borderId="0" xfId="2" applyFont="1" applyAlignment="1">
      <alignment horizontal="lef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7" xfId="0" applyFont="1" applyBorder="1" applyAlignment="1">
      <alignment vertical="top"/>
    </xf>
    <xf numFmtId="0" fontId="5" fillId="0" borderId="18" xfId="54" applyFont="1" applyBorder="1" applyAlignment="1">
      <alignment horizontal="left" vertical="center"/>
    </xf>
    <xf numFmtId="0" fontId="10" fillId="0" borderId="18" xfId="53" applyBorder="1" applyAlignment="1">
      <alignment horizontal="left" vertical="center"/>
    </xf>
    <xf numFmtId="0" fontId="10" fillId="0" borderId="18" xfId="53" applyBorder="1" applyAlignment="1">
      <alignment horizontal="left" vertical="center" wrapText="1"/>
    </xf>
    <xf numFmtId="0" fontId="49" fillId="0" borderId="18" xfId="0" applyFont="1" applyBorder="1" applyAlignment="1">
      <alignment horizontal="left" vertical="center"/>
    </xf>
    <xf numFmtId="0" fontId="1" fillId="0" borderId="0" xfId="0" applyFont="1"/>
    <xf numFmtId="0" fontId="2" fillId="0" borderId="11" xfId="2" applyFont="1" applyFill="1" applyBorder="1" applyAlignment="1">
      <alignment vertical="center" wrapText="1"/>
    </xf>
    <xf numFmtId="0" fontId="45" fillId="36" borderId="1" xfId="56" applyFont="1" applyFill="1" applyBorder="1" applyAlignment="1">
      <alignment vertical="center" wrapText="1"/>
    </xf>
    <xf numFmtId="0" fontId="51" fillId="0" borderId="0" xfId="0" applyFont="1" applyAlignment="1">
      <alignment vertical="top"/>
    </xf>
    <xf numFmtId="0" fontId="53" fillId="0" borderId="11" xfId="1" applyFont="1" applyBorder="1" applyAlignment="1">
      <alignment vertical="top"/>
    </xf>
    <xf numFmtId="0" fontId="0" fillId="0" borderId="18" xfId="0" applyBorder="1"/>
    <xf numFmtId="0" fontId="52" fillId="0" borderId="11" xfId="1" applyFont="1" applyBorder="1" applyAlignment="1">
      <alignment vertical="top"/>
    </xf>
    <xf numFmtId="0" fontId="1" fillId="0" borderId="11" xfId="1" applyBorder="1" applyAlignment="1">
      <alignment horizontal="center"/>
    </xf>
    <xf numFmtId="0" fontId="48" fillId="2" borderId="1" xfId="1" applyFont="1" applyFill="1" applyBorder="1" applyAlignment="1">
      <alignment vertical="top" wrapText="1"/>
    </xf>
    <xf numFmtId="0" fontId="2" fillId="36" borderId="1" xfId="56" applyFont="1" applyFill="1" applyBorder="1" applyAlignment="1">
      <alignment horizontal="left" vertical="top" wrapText="1"/>
    </xf>
    <xf numFmtId="0" fontId="33" fillId="0" borderId="0" xfId="1" applyFont="1" applyAlignment="1">
      <alignment vertical="top"/>
    </xf>
    <xf numFmtId="0" fontId="1" fillId="0" borderId="0" xfId="1" applyAlignment="1">
      <alignment horizontal="center"/>
    </xf>
    <xf numFmtId="0" fontId="27" fillId="3" borderId="1" xfId="0" applyFont="1" applyFill="1" applyBorder="1"/>
    <xf numFmtId="0" fontId="27" fillId="3" borderId="1" xfId="0" applyFont="1" applyFill="1" applyBorder="1" applyAlignment="1">
      <alignment horizontal="center"/>
    </xf>
    <xf numFmtId="0" fontId="1" fillId="40" borderId="1" xfId="0" applyFont="1" applyFill="1" applyBorder="1" applyAlignment="1">
      <alignment horizontal="left" vertical="top" wrapText="1"/>
    </xf>
    <xf numFmtId="0" fontId="1" fillId="36" borderId="1" xfId="0" applyFont="1" applyFill="1" applyBorder="1" applyAlignment="1">
      <alignment horizontal="left" vertical="top" wrapText="1"/>
    </xf>
    <xf numFmtId="14" fontId="1" fillId="36" borderId="1" xfId="0" applyNumberFormat="1" applyFont="1" applyFill="1" applyBorder="1" applyAlignment="1">
      <alignment horizontal="center" vertical="top" wrapText="1"/>
    </xf>
    <xf numFmtId="14" fontId="1" fillId="41" borderId="1" xfId="0" applyNumberFormat="1" applyFont="1" applyFill="1" applyBorder="1" applyAlignment="1">
      <alignment horizontal="center" vertical="top" wrapText="1"/>
    </xf>
    <xf numFmtId="0" fontId="51" fillId="0" borderId="11" xfId="1" applyFont="1" applyBorder="1" applyAlignment="1">
      <alignment horizontal="left" vertical="top"/>
    </xf>
    <xf numFmtId="0" fontId="1" fillId="0" borderId="18" xfId="1" applyBorder="1" applyAlignment="1">
      <alignment horizontal="center" vertical="top"/>
    </xf>
    <xf numFmtId="0" fontId="1" fillId="39" borderId="0" xfId="1" applyFill="1" applyAlignment="1">
      <alignment horizontal="left" vertical="center" wrapText="1"/>
    </xf>
    <xf numFmtId="0" fontId="2" fillId="0" borderId="0" xfId="2" applyAlignment="1">
      <alignment horizontal="center" vertical="top"/>
    </xf>
    <xf numFmtId="0" fontId="27" fillId="3" borderId="34" xfId="1" applyFont="1" applyFill="1" applyBorder="1" applyAlignment="1">
      <alignment vertical="center"/>
    </xf>
    <xf numFmtId="0" fontId="27" fillId="3" borderId="35" xfId="1" applyFont="1" applyFill="1" applyBorder="1" applyAlignment="1">
      <alignment vertical="center"/>
    </xf>
    <xf numFmtId="0" fontId="1" fillId="0" borderId="34" xfId="1" applyBorder="1" applyAlignment="1">
      <alignment horizontal="left" vertical="top" wrapText="1"/>
    </xf>
    <xf numFmtId="0" fontId="1" fillId="0" borderId="41" xfId="1" applyBorder="1" applyAlignment="1">
      <alignment horizontal="left" vertical="top" wrapText="1"/>
    </xf>
    <xf numFmtId="0" fontId="48" fillId="0" borderId="34" xfId="1" applyFont="1" applyBorder="1" applyAlignment="1">
      <alignment horizontal="right" vertical="top"/>
    </xf>
    <xf numFmtId="0" fontId="48" fillId="0" borderId="34" xfId="1" applyFont="1" applyBorder="1" applyAlignment="1">
      <alignment horizontal="left" vertical="top" wrapText="1"/>
    </xf>
    <xf numFmtId="0" fontId="27" fillId="0" borderId="54" xfId="1" applyFont="1" applyBorder="1" applyAlignment="1">
      <alignment vertical="top"/>
    </xf>
    <xf numFmtId="0" fontId="27" fillId="3" borderId="41" xfId="1" applyFont="1" applyFill="1" applyBorder="1" applyAlignment="1">
      <alignment vertical="top"/>
    </xf>
    <xf numFmtId="0" fontId="27" fillId="3" borderId="56" xfId="1" applyFont="1" applyFill="1" applyBorder="1" applyAlignment="1">
      <alignment vertical="top"/>
    </xf>
    <xf numFmtId="0" fontId="63" fillId="0" borderId="11" xfId="2" applyFont="1" applyFill="1" applyBorder="1" applyAlignment="1">
      <alignment vertical="top"/>
    </xf>
    <xf numFmtId="0" fontId="1" fillId="42" borderId="47" xfId="1" applyFill="1" applyBorder="1" applyAlignment="1">
      <alignment vertical="center"/>
    </xf>
    <xf numFmtId="0" fontId="1" fillId="42" borderId="48" xfId="1" applyFill="1" applyBorder="1" applyAlignment="1">
      <alignment vertical="center"/>
    </xf>
    <xf numFmtId="0" fontId="1" fillId="42" borderId="52" xfId="1" applyFill="1" applyBorder="1" applyAlignment="1">
      <alignment vertical="center"/>
    </xf>
    <xf numFmtId="0" fontId="2" fillId="0" borderId="27" xfId="54" applyBorder="1" applyAlignment="1">
      <alignment vertical="top"/>
    </xf>
    <xf numFmtId="0" fontId="2" fillId="0" borderId="17" xfId="54" applyBorder="1" applyAlignment="1">
      <alignment vertical="top"/>
    </xf>
    <xf numFmtId="0" fontId="2" fillId="0" borderId="19" xfId="54" applyBorder="1" applyAlignment="1">
      <alignment horizontal="left" vertical="top" indent="2"/>
    </xf>
    <xf numFmtId="0" fontId="1" fillId="43" borderId="1" xfId="0" applyFont="1" applyFill="1" applyBorder="1" applyAlignment="1">
      <alignment horizontal="center" vertical="top"/>
    </xf>
    <xf numFmtId="0" fontId="1" fillId="43" borderId="1" xfId="0" applyFont="1" applyFill="1" applyBorder="1" applyAlignment="1">
      <alignment vertical="top"/>
    </xf>
    <xf numFmtId="0" fontId="2" fillId="0" borderId="0" xfId="0" applyFont="1" applyAlignment="1">
      <alignment horizontal="left" vertical="top" wrapText="1"/>
    </xf>
    <xf numFmtId="0" fontId="2" fillId="0" borderId="1" xfId="2" applyBorder="1" applyAlignment="1">
      <alignment horizontal="left" vertical="top" wrapText="1"/>
    </xf>
    <xf numFmtId="0" fontId="1" fillId="36" borderId="1" xfId="0" applyFont="1" applyFill="1" applyBorder="1" applyAlignment="1">
      <alignment vertical="center"/>
    </xf>
    <xf numFmtId="0" fontId="1" fillId="36" borderId="1" xfId="0" applyFont="1" applyFill="1" applyBorder="1" applyAlignment="1">
      <alignment vertical="center" wrapText="1"/>
    </xf>
    <xf numFmtId="0" fontId="64" fillId="36" borderId="1" xfId="62" applyFont="1" applyFill="1" applyBorder="1" applyAlignment="1" applyProtection="1">
      <alignment vertical="center"/>
    </xf>
    <xf numFmtId="0" fontId="64" fillId="36" borderId="1" xfId="62" applyFont="1" applyFill="1" applyBorder="1" applyAlignment="1" applyProtection="1">
      <alignment vertical="center" wrapText="1"/>
    </xf>
    <xf numFmtId="0" fontId="1" fillId="36" borderId="1" xfId="0" applyFont="1" applyFill="1" applyBorder="1" applyAlignment="1">
      <alignment horizontal="center" vertical="center" wrapText="1"/>
    </xf>
    <xf numFmtId="0" fontId="1" fillId="0" borderId="0" xfId="0" applyFont="1" applyAlignment="1">
      <alignment vertical="center" wrapText="1"/>
    </xf>
    <xf numFmtId="0" fontId="64" fillId="2" borderId="1" xfId="62" applyFont="1" applyFill="1" applyBorder="1" applyAlignment="1" applyProtection="1">
      <alignment vertical="center"/>
    </xf>
    <xf numFmtId="0" fontId="27" fillId="3" borderId="59" xfId="2" applyFont="1" applyFill="1" applyBorder="1" applyAlignment="1">
      <alignment horizontal="center" vertical="top"/>
    </xf>
    <xf numFmtId="0" fontId="27" fillId="3" borderId="60" xfId="2" applyFont="1" applyFill="1" applyBorder="1" applyAlignment="1">
      <alignment horizontal="center" vertical="top"/>
    </xf>
    <xf numFmtId="0" fontId="27" fillId="3" borderId="61" xfId="2" applyFont="1" applyFill="1" applyBorder="1" applyAlignment="1">
      <alignment horizontal="center" vertical="top"/>
    </xf>
    <xf numFmtId="0" fontId="27" fillId="3" borderId="62" xfId="2" applyFont="1" applyFill="1" applyBorder="1" applyAlignment="1">
      <alignment horizontal="center" vertical="top" wrapText="1"/>
    </xf>
    <xf numFmtId="0" fontId="2" fillId="0" borderId="63" xfId="2" applyBorder="1" applyAlignment="1">
      <alignment vertical="top"/>
    </xf>
    <xf numFmtId="0" fontId="2" fillId="0" borderId="54" xfId="2" applyBorder="1" applyAlignment="1">
      <alignment vertical="top"/>
    </xf>
    <xf numFmtId="0" fontId="2" fillId="0" borderId="64" xfId="2" applyBorder="1" applyAlignment="1">
      <alignment horizontal="center" vertical="top"/>
    </xf>
    <xf numFmtId="0" fontId="2" fillId="0" borderId="65" xfId="2" applyBorder="1" applyAlignment="1">
      <alignment horizontal="left" vertical="top" wrapText="1"/>
    </xf>
    <xf numFmtId="0" fontId="2" fillId="0" borderId="66" xfId="2" applyBorder="1" applyAlignment="1">
      <alignment vertical="top"/>
    </xf>
    <xf numFmtId="0" fontId="2" fillId="0" borderId="67" xfId="2" applyBorder="1" applyAlignment="1">
      <alignment horizontal="center" vertical="top"/>
    </xf>
    <xf numFmtId="0" fontId="2" fillId="0" borderId="68" xfId="2" applyBorder="1" applyAlignment="1">
      <alignment horizontal="left" vertical="top" wrapText="1"/>
    </xf>
    <xf numFmtId="0" fontId="2" fillId="0" borderId="69" xfId="2" applyBorder="1" applyAlignment="1">
      <alignment vertical="top"/>
    </xf>
    <xf numFmtId="0" fontId="2" fillId="0" borderId="32" xfId="2" applyBorder="1" applyAlignment="1">
      <alignment vertical="top"/>
    </xf>
    <xf numFmtId="0" fontId="2" fillId="0" borderId="70" xfId="2" applyBorder="1" applyAlignment="1">
      <alignment horizontal="center" vertical="top"/>
    </xf>
    <xf numFmtId="0" fontId="2" fillId="0" borderId="71" xfId="2" applyBorder="1" applyAlignment="1">
      <alignment horizontal="left" vertical="top" wrapText="1"/>
    </xf>
    <xf numFmtId="0" fontId="2" fillId="0" borderId="72" xfId="2" applyBorder="1" applyAlignment="1">
      <alignment vertical="top"/>
    </xf>
    <xf numFmtId="0" fontId="2" fillId="0" borderId="73" xfId="2" applyBorder="1" applyAlignment="1">
      <alignment horizontal="center" vertical="top"/>
    </xf>
    <xf numFmtId="0" fontId="2" fillId="44" borderId="74" xfId="2" applyFill="1" applyBorder="1" applyAlignment="1">
      <alignment vertical="top"/>
    </xf>
    <xf numFmtId="0" fontId="2" fillId="44" borderId="58" xfId="2" applyFill="1" applyBorder="1" applyAlignment="1">
      <alignment vertical="top"/>
    </xf>
    <xf numFmtId="0" fontId="2" fillId="44" borderId="75" xfId="2" applyFill="1" applyBorder="1" applyAlignment="1">
      <alignment horizontal="center" vertical="top"/>
    </xf>
    <xf numFmtId="0" fontId="2" fillId="44" borderId="76" xfId="2" applyFill="1" applyBorder="1" applyAlignment="1">
      <alignment horizontal="left" vertical="top" wrapText="1"/>
    </xf>
    <xf numFmtId="0" fontId="2" fillId="0" borderId="77" xfId="2" applyBorder="1" applyAlignment="1">
      <alignment vertical="top"/>
    </xf>
    <xf numFmtId="0" fontId="2" fillId="0" borderId="78" xfId="2" applyBorder="1" applyAlignment="1">
      <alignment horizontal="center" vertical="top"/>
    </xf>
    <xf numFmtId="0" fontId="2" fillId="0" borderId="79" xfId="2" applyBorder="1" applyAlignment="1">
      <alignment horizontal="left" vertical="top" wrapText="1"/>
    </xf>
    <xf numFmtId="0" fontId="2" fillId="0" borderId="55" xfId="2" applyBorder="1" applyAlignment="1">
      <alignment vertical="top"/>
    </xf>
    <xf numFmtId="0" fontId="2" fillId="0" borderId="41" xfId="2" applyBorder="1" applyAlignment="1">
      <alignment vertical="top"/>
    </xf>
    <xf numFmtId="0" fontId="2" fillId="0" borderId="80" xfId="2" applyBorder="1" applyAlignment="1">
      <alignment horizontal="center" vertical="top"/>
    </xf>
    <xf numFmtId="0" fontId="2" fillId="0" borderId="81" xfId="2" applyBorder="1" applyAlignment="1">
      <alignment horizontal="left" vertical="top" wrapText="1"/>
    </xf>
    <xf numFmtId="0" fontId="65" fillId="45" borderId="0" xfId="2" applyFont="1" applyFill="1" applyAlignment="1">
      <alignment vertical="top"/>
    </xf>
    <xf numFmtId="0" fontId="42" fillId="45" borderId="0" xfId="0" applyFont="1" applyFill="1" applyAlignment="1">
      <alignment vertical="top"/>
    </xf>
    <xf numFmtId="0" fontId="42" fillId="45" borderId="0" xfId="0" applyFont="1" applyFill="1" applyAlignment="1">
      <alignment vertical="top" wrapText="1"/>
    </xf>
    <xf numFmtId="0" fontId="6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left" vertical="center"/>
    </xf>
    <xf numFmtId="43" fontId="5" fillId="0" borderId="0" xfId="0" applyNumberFormat="1" applyFont="1" applyAlignment="1">
      <alignment horizontal="center" vertical="center" wrapText="1"/>
    </xf>
    <xf numFmtId="0" fontId="33" fillId="0" borderId="0" xfId="0" applyFont="1"/>
    <xf numFmtId="43" fontId="2"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43" fontId="27" fillId="3" borderId="1" xfId="0" applyNumberFormat="1" applyFont="1" applyFill="1" applyBorder="1" applyAlignment="1">
      <alignment horizontal="center" vertical="center" wrapText="1"/>
    </xf>
    <xf numFmtId="0" fontId="36" fillId="0" borderId="0" xfId="0" applyFont="1"/>
    <xf numFmtId="0" fontId="5" fillId="0" borderId="0" xfId="0" applyFont="1" applyAlignment="1">
      <alignment horizontal="center"/>
    </xf>
    <xf numFmtId="43" fontId="5" fillId="0" borderId="0" xfId="0" applyNumberFormat="1" applyFont="1" applyAlignment="1">
      <alignment horizontal="center"/>
    </xf>
    <xf numFmtId="0" fontId="5" fillId="0" borderId="0" xfId="0" applyFont="1" applyAlignment="1">
      <alignment horizontal="center" vertical="top" wrapText="1"/>
    </xf>
    <xf numFmtId="0" fontId="1" fillId="2" borderId="1" xfId="0" applyFont="1" applyFill="1" applyBorder="1" applyAlignment="1">
      <alignment horizontal="center" vertical="top"/>
    </xf>
    <xf numFmtId="13" fontId="2" fillId="2" borderId="1" xfId="0" applyNumberFormat="1" applyFont="1" applyFill="1" applyBorder="1" applyAlignment="1">
      <alignment horizontal="center" vertical="top"/>
    </xf>
    <xf numFmtId="0" fontId="1" fillId="0" borderId="1" xfId="0" applyFont="1" applyBorder="1" applyAlignment="1">
      <alignment horizontal="left" vertical="top" wrapText="1"/>
    </xf>
    <xf numFmtId="0" fontId="2" fillId="4" borderId="1" xfId="0" applyFont="1" applyFill="1" applyBorder="1" applyAlignment="1">
      <alignment vertical="top"/>
    </xf>
    <xf numFmtId="0" fontId="2" fillId="0" borderId="0" xfId="0" applyFont="1" applyAlignment="1">
      <alignment vertical="top"/>
    </xf>
    <xf numFmtId="0" fontId="1" fillId="4" borderId="1" xfId="0" applyFont="1" applyFill="1" applyBorder="1" applyAlignment="1">
      <alignment horizontal="left" wrapText="1"/>
    </xf>
    <xf numFmtId="0" fontId="36" fillId="0" borderId="21" xfId="0" applyFont="1" applyBorder="1" applyAlignment="1">
      <alignment vertical="top"/>
    </xf>
    <xf numFmtId="0" fontId="2" fillId="0" borderId="21" xfId="0" applyFont="1" applyBorder="1" applyAlignment="1">
      <alignment horizontal="center" vertical="top"/>
    </xf>
    <xf numFmtId="43" fontId="2" fillId="0" borderId="21" xfId="0" applyNumberFormat="1" applyFont="1" applyBorder="1" applyAlignment="1">
      <alignment horizontal="center" vertical="top"/>
    </xf>
    <xf numFmtId="0" fontId="1" fillId="0" borderId="21" xfId="0" applyFont="1" applyBorder="1" applyAlignment="1">
      <alignment horizontal="left" vertical="top" wrapText="1"/>
    </xf>
    <xf numFmtId="0" fontId="1" fillId="0" borderId="21" xfId="0" applyFont="1" applyBorder="1" applyAlignment="1">
      <alignment vertical="top"/>
    </xf>
    <xf numFmtId="0" fontId="1" fillId="46" borderId="1" xfId="0" applyFont="1" applyFill="1" applyBorder="1" applyAlignment="1">
      <alignment vertical="top"/>
    </xf>
    <xf numFmtId="0" fontId="67" fillId="46" borderId="1" xfId="0" applyFont="1" applyFill="1" applyBorder="1"/>
    <xf numFmtId="0" fontId="2" fillId="0" borderId="1" xfId="0" applyFont="1" applyBorder="1" applyAlignment="1">
      <alignment horizontal="center" vertical="top"/>
    </xf>
    <xf numFmtId="0" fontId="2" fillId="0" borderId="1" xfId="2" applyBorder="1" applyAlignment="1">
      <alignment vertical="top" wrapText="1"/>
    </xf>
    <xf numFmtId="0" fontId="2" fillId="0" borderId="1" xfId="2" applyBorder="1" applyAlignment="1">
      <alignment horizontal="center" vertical="top" wrapText="1"/>
    </xf>
    <xf numFmtId="0" fontId="27" fillId="3" borderId="1" xfId="2" applyFont="1" applyFill="1" applyBorder="1" applyAlignment="1">
      <alignment horizontal="center" vertical="center" wrapText="1"/>
    </xf>
    <xf numFmtId="0" fontId="2" fillId="0" borderId="82" xfId="2" applyBorder="1" applyAlignment="1">
      <alignment vertical="top" wrapText="1"/>
    </xf>
    <xf numFmtId="0" fontId="2" fillId="0" borderId="83" xfId="2" applyBorder="1" applyAlignment="1">
      <alignment vertical="top" wrapText="1"/>
    </xf>
    <xf numFmtId="0" fontId="26" fillId="0" borderId="11" xfId="2" applyFont="1" applyFill="1" applyBorder="1" applyAlignment="1">
      <alignment vertical="top"/>
    </xf>
    <xf numFmtId="0" fontId="2" fillId="0" borderId="1" xfId="0" applyFont="1" applyBorder="1" applyAlignment="1">
      <alignment vertical="center" wrapText="1"/>
    </xf>
    <xf numFmtId="0" fontId="2" fillId="0" borderId="1" xfId="2" applyBorder="1" applyAlignment="1">
      <alignment horizontal="center" vertical="center" wrapText="1"/>
    </xf>
    <xf numFmtId="0" fontId="1" fillId="2" borderId="1" xfId="2" applyFont="1" applyFill="1" applyBorder="1" applyAlignment="1">
      <alignment horizontal="center" vertical="center" wrapText="1"/>
    </xf>
    <xf numFmtId="0" fontId="1" fillId="0" borderId="1" xfId="2" applyFont="1" applyBorder="1" applyAlignment="1">
      <alignment horizontal="center" vertical="center" wrapText="1"/>
    </xf>
    <xf numFmtId="0" fontId="1" fillId="0" borderId="1" xfId="2" applyFont="1" applyBorder="1" applyAlignment="1">
      <alignment vertical="center" wrapText="1"/>
    </xf>
    <xf numFmtId="0" fontId="1" fillId="0" borderId="1" xfId="2" applyFont="1" applyBorder="1" applyAlignment="1">
      <alignment horizontal="left" vertical="center" wrapText="1"/>
    </xf>
    <xf numFmtId="0" fontId="27" fillId="3" borderId="84" xfId="2" applyFont="1" applyFill="1" applyBorder="1" applyAlignment="1">
      <alignment horizontal="center" vertical="center"/>
    </xf>
    <xf numFmtId="0" fontId="27" fillId="3" borderId="85" xfId="2" applyFont="1" applyFill="1" applyBorder="1" applyAlignment="1">
      <alignment horizontal="center" vertical="center"/>
    </xf>
    <xf numFmtId="0" fontId="27" fillId="3" borderId="85" xfId="2" applyFont="1" applyFill="1" applyBorder="1" applyAlignment="1">
      <alignment horizontal="center" vertical="center" wrapText="1"/>
    </xf>
    <xf numFmtId="0" fontId="27" fillId="3" borderId="86" xfId="2" applyFont="1" applyFill="1" applyBorder="1" applyAlignment="1">
      <alignment horizontal="center" vertical="center" wrapText="1"/>
    </xf>
    <xf numFmtId="0" fontId="2" fillId="0" borderId="85" xfId="2" applyBorder="1" applyAlignment="1">
      <alignment horizontal="center" vertical="top"/>
    </xf>
    <xf numFmtId="0" fontId="2" fillId="0" borderId="85" xfId="2" applyBorder="1" applyAlignment="1">
      <alignment horizontal="center" vertical="top" wrapText="1"/>
    </xf>
    <xf numFmtId="0" fontId="2" fillId="0" borderId="85" xfId="2" applyBorder="1" applyAlignment="1">
      <alignment horizontal="left" vertical="top" wrapText="1"/>
    </xf>
    <xf numFmtId="0" fontId="2" fillId="0" borderId="85" xfId="2" applyBorder="1" applyAlignment="1">
      <alignment vertical="top" wrapText="1"/>
    </xf>
    <xf numFmtId="0" fontId="2" fillId="0" borderId="86" xfId="2" applyBorder="1" applyAlignment="1">
      <alignment vertical="top" wrapText="1"/>
    </xf>
    <xf numFmtId="0" fontId="0" fillId="0" borderId="28" xfId="0" applyBorder="1"/>
    <xf numFmtId="0" fontId="2" fillId="0" borderId="1" xfId="2" applyBorder="1" applyAlignment="1">
      <alignment horizontal="center" vertical="top"/>
    </xf>
    <xf numFmtId="0" fontId="2" fillId="0" borderId="1" xfId="2" applyBorder="1" applyAlignment="1">
      <alignment vertical="top"/>
    </xf>
    <xf numFmtId="0" fontId="2" fillId="0" borderId="87" xfId="2" applyBorder="1" applyAlignment="1">
      <alignment vertical="top" wrapText="1"/>
    </xf>
    <xf numFmtId="0" fontId="2" fillId="0" borderId="88" xfId="2" applyBorder="1" applyAlignment="1">
      <alignment horizontal="center" vertical="top"/>
    </xf>
    <xf numFmtId="0" fontId="2" fillId="0" borderId="88" xfId="2" applyBorder="1" applyAlignment="1">
      <alignment horizontal="center" vertical="top" wrapText="1"/>
    </xf>
    <xf numFmtId="0" fontId="2" fillId="0" borderId="89" xfId="2" applyBorder="1" applyAlignment="1">
      <alignment horizontal="center" vertical="top"/>
    </xf>
    <xf numFmtId="0" fontId="2" fillId="0" borderId="88" xfId="2" applyBorder="1" applyAlignment="1">
      <alignment horizontal="left" vertical="top" wrapText="1"/>
    </xf>
    <xf numFmtId="0" fontId="2" fillId="0" borderId="88" xfId="2" applyBorder="1" applyAlignment="1">
      <alignment vertical="top"/>
    </xf>
    <xf numFmtId="0" fontId="2" fillId="0" borderId="88" xfId="2" applyBorder="1" applyAlignment="1">
      <alignment vertical="top" wrapText="1"/>
    </xf>
    <xf numFmtId="0" fontId="2" fillId="0" borderId="90" xfId="2" applyBorder="1" applyAlignment="1">
      <alignment vertical="top" wrapText="1"/>
    </xf>
    <xf numFmtId="0" fontId="2" fillId="0" borderId="91" xfId="2" applyBorder="1" applyAlignment="1">
      <alignment horizontal="center" vertical="top"/>
    </xf>
    <xf numFmtId="0" fontId="2" fillId="0" borderId="91" xfId="2" applyBorder="1" applyAlignment="1">
      <alignment horizontal="left" vertical="top" wrapText="1"/>
    </xf>
    <xf numFmtId="0" fontId="2" fillId="0" borderId="91" xfId="2" applyBorder="1" applyAlignment="1">
      <alignment horizontal="center" vertical="top" wrapText="1"/>
    </xf>
    <xf numFmtId="0" fontId="2" fillId="0" borderId="91" xfId="2" applyBorder="1" applyAlignment="1">
      <alignment vertical="top" wrapText="1"/>
    </xf>
    <xf numFmtId="0" fontId="2" fillId="0" borderId="92" xfId="2" applyBorder="1" applyAlignment="1">
      <alignment vertical="top" wrapText="1"/>
    </xf>
    <xf numFmtId="0" fontId="42" fillId="0" borderId="0" xfId="0" applyFont="1" applyAlignment="1">
      <alignment wrapText="1"/>
    </xf>
    <xf numFmtId="0" fontId="2" fillId="0" borderId="0" xfId="2" applyAlignment="1">
      <alignment vertical="top" wrapText="1"/>
    </xf>
    <xf numFmtId="0" fontId="2" fillId="0" borderId="89" xfId="2" applyBorder="1" applyAlignment="1">
      <alignment horizontal="left" vertical="top" wrapText="1"/>
    </xf>
    <xf numFmtId="0" fontId="2" fillId="0" borderId="89" xfId="2" applyBorder="1" applyAlignment="1">
      <alignment horizontal="center" vertical="top" wrapText="1"/>
    </xf>
    <xf numFmtId="0" fontId="2" fillId="0" borderId="89" xfId="2" applyBorder="1" applyAlignment="1">
      <alignment vertical="top" wrapText="1"/>
    </xf>
    <xf numFmtId="0" fontId="2" fillId="0" borderId="94" xfId="2" applyBorder="1" applyAlignment="1">
      <alignment vertical="top" wrapText="1"/>
    </xf>
    <xf numFmtId="0" fontId="42" fillId="0" borderId="0" xfId="0" applyFont="1" applyAlignment="1">
      <alignment horizontal="center" vertical="top" wrapText="1"/>
    </xf>
    <xf numFmtId="0" fontId="42" fillId="0" borderId="0" xfId="0" applyFont="1" applyAlignment="1">
      <alignment horizontal="center" wrapText="1"/>
    </xf>
    <xf numFmtId="0" fontId="2" fillId="0" borderId="91" xfId="0" applyFont="1" applyBorder="1" applyAlignment="1">
      <alignment vertical="top" wrapText="1"/>
    </xf>
    <xf numFmtId="0" fontId="23" fillId="0" borderId="0" xfId="1" applyFont="1" applyAlignment="1">
      <alignment vertical="center"/>
    </xf>
    <xf numFmtId="0" fontId="69" fillId="36" borderId="1" xfId="63" applyFont="1" applyFill="1" applyBorder="1" applyAlignment="1">
      <alignment vertical="top"/>
    </xf>
    <xf numFmtId="0" fontId="1" fillId="0" borderId="0" xfId="63" applyFont="1" applyAlignment="1">
      <alignment horizontal="center" vertical="top"/>
    </xf>
    <xf numFmtId="0" fontId="1" fillId="0" borderId="0" xfId="63" applyFont="1" applyAlignment="1">
      <alignment vertical="top"/>
    </xf>
    <xf numFmtId="49" fontId="70" fillId="3" borderId="33" xfId="1" applyNumberFormat="1" applyFont="1" applyFill="1" applyBorder="1" applyAlignment="1" applyProtection="1">
      <alignment horizontal="left" vertical="top"/>
      <protection locked="0"/>
    </xf>
    <xf numFmtId="49" fontId="27" fillId="3" borderId="34" xfId="1" applyNumberFormat="1" applyFont="1" applyFill="1" applyBorder="1" applyAlignment="1" applyProtection="1">
      <alignment vertical="top"/>
      <protection locked="0"/>
    </xf>
    <xf numFmtId="0" fontId="27" fillId="3" borderId="34" xfId="1" applyFont="1" applyFill="1" applyBorder="1" applyAlignment="1">
      <alignment vertical="top"/>
    </xf>
    <xf numFmtId="0" fontId="61" fillId="0" borderId="36" xfId="1" applyFont="1" applyBorder="1" applyAlignment="1">
      <alignment vertical="top"/>
    </xf>
    <xf numFmtId="0" fontId="61" fillId="0" borderId="37" xfId="1" applyFont="1" applyBorder="1" applyAlignment="1">
      <alignment vertical="top"/>
    </xf>
    <xf numFmtId="0" fontId="61" fillId="0" borderId="38" xfId="1" applyFont="1" applyBorder="1" applyAlignment="1">
      <alignment vertical="top"/>
    </xf>
    <xf numFmtId="0" fontId="70" fillId="3" borderId="33" xfId="1" applyFont="1" applyFill="1" applyBorder="1" applyAlignment="1">
      <alignment horizontal="left" vertical="top"/>
    </xf>
    <xf numFmtId="0" fontId="48" fillId="0" borderId="42" xfId="1" applyFont="1" applyBorder="1" applyAlignment="1">
      <alignment horizontal="right" vertical="top"/>
    </xf>
    <xf numFmtId="0" fontId="61" fillId="0" borderId="42" xfId="1" applyFont="1" applyBorder="1" applyAlignment="1">
      <alignment horizontal="right" vertical="top"/>
    </xf>
    <xf numFmtId="0" fontId="48" fillId="0" borderId="44" xfId="1" applyFont="1" applyBorder="1" applyAlignment="1">
      <alignment horizontal="right" vertical="top"/>
    </xf>
    <xf numFmtId="0" fontId="70" fillId="3" borderId="33" xfId="1" applyFont="1" applyFill="1" applyBorder="1" applyAlignment="1">
      <alignment vertical="center"/>
    </xf>
    <xf numFmtId="0" fontId="33" fillId="42" borderId="46" xfId="1" applyFont="1" applyFill="1" applyBorder="1" applyAlignment="1">
      <alignment vertical="top"/>
    </xf>
    <xf numFmtId="0" fontId="70" fillId="3" borderId="55" xfId="1" applyFont="1" applyFill="1" applyBorder="1" applyAlignment="1">
      <alignment vertical="center"/>
    </xf>
    <xf numFmtId="0" fontId="2" fillId="4" borderId="85" xfId="2" applyFill="1" applyBorder="1" applyAlignment="1">
      <alignment horizontal="center" vertical="center"/>
    </xf>
    <xf numFmtId="0" fontId="2" fillId="0" borderId="85" xfId="2" applyBorder="1" applyAlignment="1">
      <alignment horizontal="center" vertical="center"/>
    </xf>
    <xf numFmtId="0" fontId="2" fillId="2" borderId="85" xfId="2" applyFill="1" applyBorder="1" applyAlignment="1">
      <alignment horizontal="center" vertical="center"/>
    </xf>
    <xf numFmtId="0" fontId="2" fillId="4" borderId="1" xfId="2" applyFill="1" applyBorder="1" applyAlignment="1">
      <alignment horizontal="center" vertical="center"/>
    </xf>
    <xf numFmtId="0" fontId="2" fillId="0" borderId="1" xfId="2" applyBorder="1" applyAlignment="1">
      <alignment horizontal="center" vertical="center"/>
    </xf>
    <xf numFmtId="0" fontId="2" fillId="0" borderId="89" xfId="2" applyBorder="1" applyAlignment="1">
      <alignment horizontal="center" vertical="center"/>
    </xf>
    <xf numFmtId="0" fontId="2" fillId="0" borderId="91" xfId="2" applyBorder="1" applyAlignment="1">
      <alignment horizontal="center" vertical="center"/>
    </xf>
    <xf numFmtId="0" fontId="2" fillId="2" borderId="91" xfId="2" applyFill="1" applyBorder="1" applyAlignment="1">
      <alignment horizontal="center" vertical="center"/>
    </xf>
    <xf numFmtId="0" fontId="2" fillId="0" borderId="88" xfId="2" applyBorder="1" applyAlignment="1">
      <alignment horizontal="center" vertical="center" wrapText="1"/>
    </xf>
    <xf numFmtId="0" fontId="2" fillId="0" borderId="0" xfId="2" applyAlignment="1">
      <alignment horizontal="center" vertical="center"/>
    </xf>
    <xf numFmtId="0" fontId="2" fillId="0" borderId="88" xfId="2" applyBorder="1" applyAlignment="1">
      <alignment horizontal="center" vertical="center"/>
    </xf>
    <xf numFmtId="0" fontId="42" fillId="0" borderId="0" xfId="0" applyFont="1" applyAlignment="1">
      <alignment horizontal="center" vertical="center" wrapText="1"/>
    </xf>
    <xf numFmtId="0" fontId="2" fillId="0" borderId="91" xfId="2" applyBorder="1" applyAlignment="1">
      <alignment horizontal="center" vertical="center" wrapText="1"/>
    </xf>
    <xf numFmtId="0" fontId="2" fillId="2" borderId="91" xfId="2" applyFill="1" applyBorder="1" applyAlignment="1">
      <alignment horizontal="center" vertical="center" wrapText="1"/>
    </xf>
    <xf numFmtId="0" fontId="2" fillId="4" borderId="88" xfId="2" applyFill="1" applyBorder="1" applyAlignment="1">
      <alignment horizontal="center" vertical="center"/>
    </xf>
    <xf numFmtId="0" fontId="2" fillId="47" borderId="1" xfId="2" applyFill="1" applyBorder="1" applyAlignment="1">
      <alignment horizontal="center" vertical="center"/>
    </xf>
    <xf numFmtId="0" fontId="2" fillId="47" borderId="89" xfId="2" applyFill="1" applyBorder="1" applyAlignment="1">
      <alignment horizontal="center" vertical="center"/>
    </xf>
    <xf numFmtId="0" fontId="2" fillId="47" borderId="88" xfId="2" applyFill="1" applyBorder="1" applyAlignment="1">
      <alignment horizontal="center" vertical="center"/>
    </xf>
    <xf numFmtId="0" fontId="2" fillId="4" borderId="83" xfId="2" applyFill="1" applyBorder="1" applyAlignment="1">
      <alignment horizontal="center" vertical="center"/>
    </xf>
    <xf numFmtId="0" fontId="1" fillId="0" borderId="0" xfId="1" applyAlignment="1">
      <alignment wrapText="1"/>
    </xf>
    <xf numFmtId="0" fontId="1" fillId="0" borderId="11" xfId="1" applyBorder="1" applyAlignment="1">
      <alignment vertical="center" wrapText="1"/>
    </xf>
    <xf numFmtId="0" fontId="1" fillId="0" borderId="11" xfId="1" applyBorder="1" applyAlignment="1">
      <alignment wrapText="1"/>
    </xf>
    <xf numFmtId="0" fontId="2" fillId="48" borderId="1" xfId="2" applyFill="1" applyBorder="1" applyAlignment="1">
      <alignment horizontal="center" vertical="center"/>
    </xf>
    <xf numFmtId="0" fontId="2" fillId="48" borderId="89" xfId="2" applyFill="1" applyBorder="1" applyAlignment="1">
      <alignment horizontal="center" vertical="center"/>
    </xf>
    <xf numFmtId="0" fontId="2" fillId="48" borderId="88" xfId="2" applyFill="1" applyBorder="1" applyAlignment="1">
      <alignment horizontal="center" vertical="center"/>
    </xf>
    <xf numFmtId="0" fontId="6" fillId="0" borderId="0" xfId="2" applyFont="1" applyAlignment="1">
      <alignment vertical="top"/>
    </xf>
    <xf numFmtId="0" fontId="1" fillId="0" borderId="0" xfId="2" applyFont="1" applyAlignment="1">
      <alignment horizontal="center" vertical="top" wrapText="1"/>
    </xf>
    <xf numFmtId="0" fontId="1" fillId="0" borderId="0" xfId="2" applyFont="1" applyAlignment="1">
      <alignment vertical="top" wrapText="1"/>
    </xf>
    <xf numFmtId="0" fontId="71" fillId="0" borderId="0" xfId="2" applyFont="1" applyAlignment="1">
      <alignment vertical="top"/>
    </xf>
    <xf numFmtId="0" fontId="2" fillId="0" borderId="0" xfId="0" applyFont="1" applyAlignment="1">
      <alignment horizontal="left" vertical="top" indent="2"/>
    </xf>
    <xf numFmtId="0" fontId="2" fillId="0" borderId="0" xfId="0" quotePrefix="1" applyFont="1" applyAlignment="1">
      <alignment horizontal="left" vertical="top" indent="2"/>
    </xf>
    <xf numFmtId="0" fontId="2" fillId="0" borderId="0" xfId="1" applyFont="1" applyAlignment="1">
      <alignment vertical="top"/>
    </xf>
    <xf numFmtId="0" fontId="2" fillId="0" borderId="0" xfId="2" quotePrefix="1" applyAlignment="1">
      <alignment horizontal="left" vertical="top" indent="2"/>
    </xf>
    <xf numFmtId="0" fontId="2" fillId="0" borderId="0" xfId="2" quotePrefix="1" applyAlignment="1">
      <alignment horizontal="left" vertical="top" wrapText="1" indent="2"/>
    </xf>
    <xf numFmtId="0" fontId="24" fillId="0" borderId="0" xfId="0" applyFont="1"/>
    <xf numFmtId="0" fontId="0" fillId="2" borderId="1" xfId="0" applyFill="1" applyBorder="1" applyAlignment="1">
      <alignment horizontal="center" vertical="top"/>
    </xf>
    <xf numFmtId="0" fontId="0" fillId="0" borderId="0" xfId="0" applyAlignment="1">
      <alignment horizontal="left" vertical="top" wrapText="1"/>
    </xf>
    <xf numFmtId="0" fontId="2" fillId="2" borderId="1" xfId="0" applyFont="1" applyFill="1" applyBorder="1" applyAlignment="1">
      <alignment horizontal="left" vertical="top"/>
    </xf>
    <xf numFmtId="0" fontId="27" fillId="3" borderId="0" xfId="0" applyFont="1" applyFill="1"/>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vertical="top" wrapText="1"/>
    </xf>
    <xf numFmtId="0" fontId="74" fillId="0" borderId="0" xfId="0" applyFont="1" applyAlignment="1">
      <alignment horizontal="left" vertical="top" wrapText="1"/>
    </xf>
    <xf numFmtId="0" fontId="2" fillId="0" borderId="30" xfId="0" applyFont="1" applyBorder="1" applyAlignment="1">
      <alignment horizontal="left" vertical="top"/>
    </xf>
    <xf numFmtId="0" fontId="24"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center" vertical="center" wrapText="1"/>
    </xf>
    <xf numFmtId="0" fontId="34" fillId="0" borderId="0" xfId="0" applyFont="1"/>
    <xf numFmtId="0" fontId="2" fillId="0" borderId="0" xfId="0" applyFont="1" applyAlignment="1">
      <alignment wrapText="1"/>
    </xf>
    <xf numFmtId="0" fontId="2" fillId="2" borderId="21" xfId="0" applyFont="1" applyFill="1" applyBorder="1" applyAlignment="1">
      <alignment horizontal="center" vertical="top"/>
    </xf>
    <xf numFmtId="0" fontId="0" fillId="2" borderId="57" xfId="0" applyFill="1" applyBorder="1" applyAlignment="1">
      <alignment horizontal="center"/>
    </xf>
    <xf numFmtId="0" fontId="76" fillId="0" borderId="0" xfId="0" applyFont="1" applyAlignment="1">
      <alignment horizontal="center"/>
    </xf>
    <xf numFmtId="0" fontId="2" fillId="0" borderId="12" xfId="0" applyFont="1" applyBorder="1" applyAlignment="1">
      <alignment horizontal="center"/>
    </xf>
    <xf numFmtId="0" fontId="2" fillId="2" borderId="96" xfId="0" applyFont="1" applyFill="1" applyBorder="1" applyAlignment="1">
      <alignment horizontal="center"/>
    </xf>
    <xf numFmtId="0" fontId="0" fillId="0" borderId="11" xfId="0" applyBorder="1" applyAlignment="1">
      <alignment horizontal="left" vertical="top" wrapText="1"/>
    </xf>
    <xf numFmtId="0" fontId="76" fillId="0" borderId="11" xfId="0" applyFont="1" applyBorder="1" applyAlignment="1">
      <alignment horizontal="center"/>
    </xf>
    <xf numFmtId="0" fontId="26" fillId="0" borderId="0" xfId="0" applyFont="1"/>
    <xf numFmtId="0" fontId="27" fillId="3" borderId="1" xfId="0" applyFont="1" applyFill="1" applyBorder="1" applyAlignment="1">
      <alignment horizontal="center" wrapText="1"/>
    </xf>
    <xf numFmtId="0" fontId="2" fillId="0" borderId="0" xfId="0" applyFont="1" applyAlignment="1">
      <alignment horizontal="center" vertical="top"/>
    </xf>
    <xf numFmtId="0" fontId="2" fillId="0" borderId="11" xfId="58" applyFont="1" applyFill="1" applyBorder="1"/>
    <xf numFmtId="0" fontId="2" fillId="0" borderId="19" xfId="58" applyFont="1" applyBorder="1" applyAlignment="1">
      <alignment horizontal="left"/>
    </xf>
    <xf numFmtId="0" fontId="2" fillId="0" borderId="27" xfId="58" applyFont="1" applyBorder="1" applyAlignment="1">
      <alignment horizontal="left"/>
    </xf>
    <xf numFmtId="0" fontId="2" fillId="0" borderId="17" xfId="58" applyFont="1" applyBorder="1" applyAlignment="1">
      <alignment horizontal="left"/>
    </xf>
    <xf numFmtId="0" fontId="2" fillId="36" borderId="13" xfId="0" applyFont="1" applyFill="1" applyBorder="1" applyAlignment="1">
      <alignment horizontal="left"/>
    </xf>
    <xf numFmtId="0" fontId="2" fillId="36" borderId="14" xfId="0" applyFont="1" applyFill="1" applyBorder="1" applyAlignment="1">
      <alignment horizontal="left"/>
    </xf>
    <xf numFmtId="0" fontId="2" fillId="36" borderId="29" xfId="0" applyFont="1" applyFill="1" applyBorder="1" applyAlignment="1">
      <alignment horizontal="left"/>
    </xf>
    <xf numFmtId="0" fontId="2" fillId="36" borderId="15" xfId="0" applyFont="1" applyFill="1" applyBorder="1" applyAlignment="1">
      <alignment horizontal="left"/>
    </xf>
    <xf numFmtId="0" fontId="2" fillId="0" borderId="11" xfId="58" applyFont="1" applyBorder="1" applyAlignment="1">
      <alignment horizontal="left" vertical="top" wrapText="1"/>
    </xf>
    <xf numFmtId="0" fontId="45" fillId="0" borderId="19" xfId="58" applyFont="1" applyBorder="1" applyAlignment="1">
      <alignment horizontal="left" vertical="center" wrapText="1"/>
    </xf>
    <xf numFmtId="0" fontId="45" fillId="0" borderId="27" xfId="58" applyFont="1" applyBorder="1" applyAlignment="1">
      <alignment horizontal="left" vertical="center" wrapText="1"/>
    </xf>
    <xf numFmtId="0" fontId="45" fillId="0" borderId="17" xfId="58" applyFont="1" applyBorder="1" applyAlignment="1">
      <alignment horizontal="left" vertical="center" wrapText="1"/>
    </xf>
    <xf numFmtId="0" fontId="2" fillId="0" borderId="19" xfId="58" applyFont="1" applyBorder="1" applyAlignment="1">
      <alignment horizontal="left" vertical="top" wrapText="1"/>
    </xf>
    <xf numFmtId="0" fontId="2" fillId="0" borderId="27" xfId="58" applyFont="1" applyBorder="1" applyAlignment="1">
      <alignment horizontal="left" vertical="top" wrapText="1"/>
    </xf>
    <xf numFmtId="0" fontId="2" fillId="0" borderId="17" xfId="58" applyFont="1" applyBorder="1" applyAlignment="1">
      <alignment horizontal="left" vertical="top" wrapText="1"/>
    </xf>
    <xf numFmtId="0" fontId="2" fillId="0" borderId="19" xfId="54" applyBorder="1" applyAlignment="1">
      <alignment horizontal="left" vertical="center" wrapText="1"/>
    </xf>
    <xf numFmtId="0" fontId="2" fillId="0" borderId="27" xfId="54" applyBorder="1" applyAlignment="1">
      <alignment horizontal="left" vertical="center" wrapText="1"/>
    </xf>
    <xf numFmtId="0" fontId="2" fillId="0" borderId="17" xfId="54" applyBorder="1" applyAlignment="1">
      <alignment horizontal="left" vertical="center" wrapText="1"/>
    </xf>
    <xf numFmtId="0" fontId="2" fillId="0" borderId="19" xfId="54" applyBorder="1" applyAlignment="1">
      <alignment horizontal="left" vertical="center" wrapText="1" indent="2"/>
    </xf>
    <xf numFmtId="0" fontId="2" fillId="0" borderId="27" xfId="54" applyBorder="1" applyAlignment="1">
      <alignment horizontal="left" vertical="center" wrapText="1" indent="2"/>
    </xf>
    <xf numFmtId="0" fontId="2" fillId="0" borderId="17" xfId="54" applyBorder="1" applyAlignment="1">
      <alignment horizontal="left" vertical="center" wrapText="1" indent="2"/>
    </xf>
    <xf numFmtId="0" fontId="2" fillId="0" borderId="19" xfId="2" applyFont="1" applyFill="1" applyBorder="1" applyAlignment="1">
      <alignment horizontal="left" vertical="top" wrapText="1"/>
    </xf>
    <xf numFmtId="0" fontId="2" fillId="0" borderId="27" xfId="2" applyFont="1" applyFill="1" applyBorder="1" applyAlignment="1">
      <alignment horizontal="left" vertical="top" wrapText="1"/>
    </xf>
    <xf numFmtId="0" fontId="2" fillId="0" borderId="17" xfId="2" applyFont="1" applyFill="1" applyBorder="1" applyAlignment="1">
      <alignment horizontal="left" vertical="top" wrapText="1"/>
    </xf>
    <xf numFmtId="0" fontId="48" fillId="2" borderId="1" xfId="1" applyFont="1" applyFill="1" applyBorder="1" applyAlignment="1">
      <alignment horizontal="left" vertical="center" wrapText="1"/>
    </xf>
    <xf numFmtId="0" fontId="45" fillId="36" borderId="1" xfId="56" applyFont="1" applyFill="1" applyBorder="1" applyAlignment="1">
      <alignment horizontal="left" vertical="center" wrapText="1"/>
    </xf>
    <xf numFmtId="0" fontId="2" fillId="0" borderId="0" xfId="1" applyFont="1" applyAlignment="1">
      <alignment horizontal="left" vertical="top" wrapText="1"/>
    </xf>
    <xf numFmtId="0" fontId="2" fillId="0" borderId="0" xfId="0" applyFont="1" applyAlignment="1">
      <alignment horizontal="left" vertical="top" wrapText="1"/>
    </xf>
    <xf numFmtId="0" fontId="26" fillId="0" borderId="19" xfId="2" applyFont="1" applyFill="1" applyBorder="1" applyAlignment="1">
      <alignment horizontal="left" vertical="top" wrapText="1"/>
    </xf>
    <xf numFmtId="0" fontId="26" fillId="0" borderId="27" xfId="2" applyFont="1" applyFill="1" applyBorder="1" applyAlignment="1">
      <alignment horizontal="left" vertical="top" wrapText="1"/>
    </xf>
    <xf numFmtId="0" fontId="26" fillId="0" borderId="17" xfId="2" applyFont="1" applyFill="1" applyBorder="1" applyAlignment="1">
      <alignment horizontal="left" vertical="top" wrapText="1"/>
    </xf>
    <xf numFmtId="0" fontId="2" fillId="0" borderId="84" xfId="0" applyFont="1" applyBorder="1" applyAlignment="1">
      <alignment horizontal="center" vertical="top" wrapText="1"/>
    </xf>
    <xf numFmtId="0" fontId="2" fillId="0" borderId="95" xfId="0" applyFont="1" applyBorder="1" applyAlignment="1">
      <alignment horizontal="center" vertical="top" wrapText="1"/>
    </xf>
    <xf numFmtId="0" fontId="2" fillId="0" borderId="93" xfId="0" applyFont="1" applyBorder="1" applyAlignment="1">
      <alignment horizontal="center" vertical="top" wrapText="1"/>
    </xf>
    <xf numFmtId="0" fontId="2" fillId="0" borderId="84" xfId="2" applyBorder="1" applyAlignment="1">
      <alignment horizontal="center" vertical="top"/>
    </xf>
    <xf numFmtId="0" fontId="2" fillId="0" borderId="95" xfId="2" applyBorder="1" applyAlignment="1">
      <alignment horizontal="center" vertical="top"/>
    </xf>
    <xf numFmtId="0" fontId="2" fillId="0" borderId="93" xfId="2" applyBorder="1" applyAlignment="1">
      <alignment horizontal="center" vertical="top"/>
    </xf>
    <xf numFmtId="0" fontId="62" fillId="2" borderId="36" xfId="1" applyFont="1" applyFill="1" applyBorder="1" applyAlignment="1">
      <alignment horizontal="left" vertical="center" wrapText="1"/>
    </xf>
    <xf numFmtId="0" fontId="62" fillId="2" borderId="38" xfId="1" applyFont="1" applyFill="1" applyBorder="1" applyAlignment="1">
      <alignment horizontal="left" vertical="center" wrapText="1"/>
    </xf>
    <xf numFmtId="0" fontId="62" fillId="2" borderId="37" xfId="1" applyFont="1" applyFill="1" applyBorder="1" applyAlignment="1">
      <alignment horizontal="left" vertical="center" wrapText="1"/>
    </xf>
    <xf numFmtId="0" fontId="33" fillId="42" borderId="33" xfId="1" applyFont="1" applyFill="1" applyBorder="1" applyAlignment="1">
      <alignment horizontal="center" vertical="top" wrapText="1"/>
    </xf>
    <xf numFmtId="0" fontId="33" fillId="42" borderId="35" xfId="1" applyFont="1" applyFill="1" applyBorder="1" applyAlignment="1">
      <alignment horizontal="center" vertical="top" wrapText="1"/>
    </xf>
    <xf numFmtId="0" fontId="33" fillId="42" borderId="34" xfId="1" applyFont="1" applyFill="1" applyBorder="1" applyAlignment="1">
      <alignment horizontal="center" vertical="top" wrapText="1"/>
    </xf>
    <xf numFmtId="0" fontId="62" fillId="36" borderId="36" xfId="1" applyFont="1" applyFill="1" applyBorder="1" applyAlignment="1">
      <alignment horizontal="left" vertical="center" wrapText="1"/>
    </xf>
    <xf numFmtId="0" fontId="62" fillId="36" borderId="37" xfId="1" applyFont="1" applyFill="1" applyBorder="1" applyAlignment="1">
      <alignment horizontal="left" vertical="center" wrapText="1"/>
    </xf>
    <xf numFmtId="0" fontId="2" fillId="0" borderId="1" xfId="63" applyFont="1" applyBorder="1" applyAlignment="1">
      <alignment horizontal="left" vertical="top" wrapText="1"/>
    </xf>
    <xf numFmtId="0" fontId="33" fillId="0" borderId="23" xfId="63" applyFont="1" applyBorder="1" applyAlignment="1">
      <alignment horizontal="left" vertical="top" wrapText="1"/>
    </xf>
    <xf numFmtId="0" fontId="1" fillId="36" borderId="39" xfId="1" applyFill="1" applyBorder="1" applyAlignment="1">
      <alignment horizontal="left" vertical="top" wrapText="1"/>
    </xf>
    <xf numFmtId="0" fontId="1" fillId="36" borderId="40" xfId="1" applyFill="1" applyBorder="1" applyAlignment="1">
      <alignment horizontal="left" vertical="top" wrapText="1"/>
    </xf>
    <xf numFmtId="0" fontId="48" fillId="2" borderId="43" xfId="1" applyFont="1" applyFill="1" applyBorder="1" applyAlignment="1">
      <alignment horizontal="left" vertical="top" wrapText="1"/>
    </xf>
    <xf numFmtId="0" fontId="48" fillId="2" borderId="37" xfId="1" applyFont="1" applyFill="1" applyBorder="1" applyAlignment="1">
      <alignment horizontal="left" vertical="top" wrapText="1"/>
    </xf>
    <xf numFmtId="0" fontId="7" fillId="2" borderId="43" xfId="3" applyFill="1" applyBorder="1" applyAlignment="1">
      <alignment horizontal="left" vertical="top" wrapText="1"/>
    </xf>
    <xf numFmtId="0" fontId="61" fillId="2" borderId="37" xfId="1" applyFont="1" applyFill="1" applyBorder="1" applyAlignment="1">
      <alignment horizontal="left" vertical="top" wrapText="1"/>
    </xf>
    <xf numFmtId="0" fontId="48" fillId="2" borderId="45" xfId="1" applyFont="1" applyFill="1" applyBorder="1" applyAlignment="1">
      <alignment horizontal="left" vertical="top" wrapText="1"/>
    </xf>
    <xf numFmtId="0" fontId="48" fillId="2" borderId="40" xfId="1" applyFont="1" applyFill="1" applyBorder="1" applyAlignment="1">
      <alignment horizontal="left" vertical="top" wrapText="1"/>
    </xf>
    <xf numFmtId="0" fontId="62" fillId="36" borderId="49" xfId="1" applyFont="1" applyFill="1" applyBorder="1" applyAlignment="1">
      <alignment horizontal="left" vertical="center" wrapText="1"/>
    </xf>
    <xf numFmtId="0" fontId="62" fillId="36" borderId="50" xfId="1" applyFont="1" applyFill="1" applyBorder="1" applyAlignment="1">
      <alignment horizontal="left" vertical="center" wrapText="1"/>
    </xf>
    <xf numFmtId="0" fontId="62" fillId="2" borderId="49" xfId="1" applyFont="1" applyFill="1" applyBorder="1" applyAlignment="1">
      <alignment horizontal="left" vertical="center" wrapText="1"/>
    </xf>
    <xf numFmtId="0" fontId="62" fillId="2" borderId="51" xfId="1" applyFont="1" applyFill="1" applyBorder="1" applyAlignment="1">
      <alignment horizontal="left" vertical="center" wrapText="1"/>
    </xf>
    <xf numFmtId="0" fontId="62" fillId="2" borderId="50" xfId="1" applyFont="1" applyFill="1" applyBorder="1" applyAlignment="1">
      <alignment horizontal="left" vertical="center" wrapText="1"/>
    </xf>
    <xf numFmtId="0" fontId="1" fillId="36" borderId="39" xfId="1" applyFill="1" applyBorder="1" applyAlignment="1">
      <alignment horizontal="left" vertical="center" wrapText="1"/>
    </xf>
    <xf numFmtId="0" fontId="1" fillId="36" borderId="53" xfId="1" applyFill="1" applyBorder="1" applyAlignment="1">
      <alignment horizontal="left" vertical="center" wrapText="1"/>
    </xf>
    <xf numFmtId="0" fontId="1" fillId="36" borderId="40" xfId="1" applyFill="1" applyBorder="1" applyAlignment="1">
      <alignment horizontal="left" vertical="center" wrapText="1"/>
    </xf>
    <xf numFmtId="0" fontId="74" fillId="0" borderId="0" xfId="0" applyFont="1" applyAlignment="1">
      <alignment horizontal="left" vertical="top" wrapText="1"/>
    </xf>
    <xf numFmtId="0" fontId="2" fillId="0" borderId="1" xfId="0" applyFont="1" applyBorder="1" applyAlignment="1">
      <alignment horizontal="left" vertical="top" wrapText="1"/>
    </xf>
    <xf numFmtId="0" fontId="2" fillId="2" borderId="57"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0" borderId="0" xfId="2" applyAlignment="1">
      <alignment horizontal="left" vertical="top" wrapText="1"/>
    </xf>
    <xf numFmtId="0" fontId="2" fillId="0" borderId="0" xfId="2" quotePrefix="1" applyAlignment="1">
      <alignment horizontal="left" vertical="top" wrapText="1" indent="2"/>
    </xf>
    <xf numFmtId="0" fontId="2" fillId="0" borderId="0" xfId="2" quotePrefix="1" applyAlignment="1">
      <alignment horizontal="left" vertical="top" wrapText="1"/>
    </xf>
    <xf numFmtId="0" fontId="2" fillId="0" borderId="30" xfId="0" applyFont="1" applyBorder="1" applyAlignment="1">
      <alignment horizontal="left" vertical="top" wrapText="1"/>
    </xf>
    <xf numFmtId="0" fontId="2" fillId="0" borderId="26" xfId="0" applyFont="1" applyBorder="1" applyAlignment="1">
      <alignment horizontal="left" vertical="top" wrapText="1"/>
    </xf>
    <xf numFmtId="0" fontId="2" fillId="2" borderId="1" xfId="0" quotePrefix="1" applyFont="1" applyFill="1" applyBorder="1" applyAlignment="1">
      <alignment horizontal="left" vertical="top" wrapText="1"/>
    </xf>
    <xf numFmtId="0" fontId="2" fillId="2" borderId="1" xfId="0" applyFont="1" applyFill="1" applyBorder="1" applyAlignment="1">
      <alignment horizontal="left" vertical="top" wrapText="1"/>
    </xf>
    <xf numFmtId="0" fontId="48" fillId="2" borderId="1" xfId="1" applyFont="1" applyFill="1" applyBorder="1" applyAlignment="1">
      <alignment horizontal="center" vertical="center" wrapText="1"/>
    </xf>
    <xf numFmtId="0" fontId="45" fillId="36" borderId="1" xfId="56" applyFont="1" applyFill="1" applyBorder="1" applyAlignment="1">
      <alignment horizontal="center" vertical="center" wrapText="1"/>
    </xf>
    <xf numFmtId="0" fontId="2" fillId="0" borderId="0" xfId="52" applyFont="1" applyAlignment="1">
      <alignment horizontal="left" vertical="top" wrapText="1"/>
    </xf>
    <xf numFmtId="0" fontId="44" fillId="0" borderId="0" xfId="0" applyFont="1" applyAlignment="1">
      <alignment horizontal="left" vertical="top" wrapText="1"/>
    </xf>
    <xf numFmtId="0" fontId="23" fillId="38" borderId="0" xfId="52" applyFont="1" applyFill="1" applyAlignment="1">
      <alignment horizontal="center" vertical="center"/>
    </xf>
    <xf numFmtId="0" fontId="5" fillId="0" borderId="21" xfId="52" applyFont="1" applyBorder="1" applyAlignment="1">
      <alignment horizontal="center" vertical="top"/>
    </xf>
    <xf numFmtId="0" fontId="5" fillId="0" borderId="22" xfId="52" applyFont="1" applyBorder="1" applyAlignment="1">
      <alignment horizontal="center" vertical="top"/>
    </xf>
    <xf numFmtId="0" fontId="5" fillId="0" borderId="20" xfId="0" applyFont="1" applyBorder="1" applyAlignment="1">
      <alignment horizontal="center"/>
    </xf>
    <xf numFmtId="0" fontId="5" fillId="0" borderId="22" xfId="0" applyFont="1" applyBorder="1" applyAlignment="1">
      <alignment horizontal="center"/>
    </xf>
    <xf numFmtId="0" fontId="5" fillId="0" borderId="21" xfId="0" applyFont="1" applyBorder="1" applyAlignment="1">
      <alignment horizontal="center"/>
    </xf>
    <xf numFmtId="0" fontId="2" fillId="0" borderId="0" xfId="52" applyFont="1" applyAlignment="1">
      <alignment horizontal="left" vertical="top"/>
    </xf>
  </cellXfs>
  <cellStyles count="64">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3" builtinId="8"/>
    <cellStyle name="Hyperlink 2 2" xfId="62" xr:uid="{61FDFEFB-C4DA-4520-AA3B-4AC8FFCA6CF9}"/>
    <cellStyle name="Input" xfId="10" builtinId="20" customBuiltin="1"/>
    <cellStyle name="Linked Cell" xfId="13" builtinId="24" customBuiltin="1"/>
    <cellStyle name="Neutral 2" xfId="39" xr:uid="{00000000-0005-0000-0000-000024000000}"/>
    <cellStyle name="Normal" xfId="0" builtinId="0"/>
    <cellStyle name="Normal 2" xfId="1" xr:uid="{00000000-0005-0000-0000-000026000000}"/>
    <cellStyle name="Normal 2 2" xfId="48" xr:uid="{00000000-0005-0000-0000-000027000000}"/>
    <cellStyle name="Normal 2 2 5" xfId="51" xr:uid="{F1502C62-3781-417A-AFFD-F7E4159E4B40}"/>
    <cellStyle name="Normal 3" xfId="37" xr:uid="{00000000-0005-0000-0000-000028000000}"/>
    <cellStyle name="Normal 3 2" xfId="38" xr:uid="{00000000-0005-0000-0000-000029000000}"/>
    <cellStyle name="Normal 4" xfId="2" xr:uid="{00000000-0005-0000-0000-00002A000000}"/>
    <cellStyle name="Normal 4 2" xfId="49" xr:uid="{00000000-0005-0000-0000-00002B000000}"/>
    <cellStyle name="Normal 4 2 2" xfId="54" xr:uid="{84AB5549-13C4-4768-A8E2-78AB9872E58E}"/>
    <cellStyle name="Normal 4 2 3" xfId="55" xr:uid="{2A2653A6-9761-4DD9-BC81-F97AFD6A8384}"/>
    <cellStyle name="Normal 4 3" xfId="63" xr:uid="{13E7F538-0002-4746-80A7-6171CEB04589}"/>
    <cellStyle name="Normal 5" xfId="47" xr:uid="{00000000-0005-0000-0000-00002C000000}"/>
    <cellStyle name="Normal 6 2 2" xfId="56" xr:uid="{B4693748-E4B3-4C00-898A-D4004432F178}"/>
    <cellStyle name="Normal 6 2 6" xfId="61" xr:uid="{CCB8E1B3-0FDD-42FD-8A88-E93BF7E609C1}"/>
    <cellStyle name="Normal 7 2" xfId="58" xr:uid="{99BD2F9E-5AA3-422E-B6A7-60895C2CF1D4}"/>
    <cellStyle name="Normal 7 5" xfId="52" xr:uid="{C1224D9D-93BB-413C-8400-4094551E53DF}"/>
    <cellStyle name="Normal 7 6" xfId="57" xr:uid="{3DC632BC-E577-4610-A1D1-8134C6966649}"/>
    <cellStyle name="Normal 8 2 2" xfId="59" xr:uid="{E8CFFD9F-B106-41A4-9831-EC5BBAB2F878}"/>
    <cellStyle name="Normal 9" xfId="50" xr:uid="{22471D34-AF10-491B-9053-816D8E429B6B}"/>
    <cellStyle name="Normal 9 2" xfId="53" xr:uid="{F611CB11-A582-4165-AF0A-A1FA421C7C7D}"/>
    <cellStyle name="Normal 9 2 2" xfId="60" xr:uid="{99C0E62C-57AB-4617-B12D-FA15C864F045}"/>
    <cellStyle name="Note" xfId="16" builtinId="10" customBuiltin="1"/>
    <cellStyle name="Output" xfId="11" builtinId="21" customBuiltin="1"/>
    <cellStyle name="Title 2" xfId="46" xr:uid="{00000000-0005-0000-0000-00002F000000}"/>
    <cellStyle name="Total" xfId="18" builtinId="25" customBuiltin="1"/>
    <cellStyle name="Warning Text" xfId="15" builtinId="11" customBuiltin="1"/>
  </cellStyles>
  <dxfs count="0"/>
  <tableStyles count="0" defaultTableStyle="TableStyleMedium2" defaultPivotStyle="PivotStyleLight16"/>
  <colors>
    <mruColors>
      <color rgb="FFFFE38B"/>
      <color rgb="FFB889DB"/>
      <color rgb="FFC8A5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259080</xdr:colOff>
      <xdr:row>29</xdr:row>
      <xdr:rowOff>114300</xdr:rowOff>
    </xdr:from>
    <xdr:to>
      <xdr:col>14</xdr:col>
      <xdr:colOff>434340</xdr:colOff>
      <xdr:row>41</xdr:row>
      <xdr:rowOff>99060</xdr:rowOff>
    </xdr:to>
    <xdr:sp macro="" textlink="">
      <xdr:nvSpPr>
        <xdr:cNvPr id="10" name="Arrow: Down 9">
          <a:extLst>
            <a:ext uri="{FF2B5EF4-FFF2-40B4-BE49-F238E27FC236}">
              <a16:creationId xmlns:a16="http://schemas.microsoft.com/office/drawing/2014/main" id="{00000000-0008-0000-0600-00000A000000}"/>
            </a:ext>
          </a:extLst>
        </xdr:cNvPr>
        <xdr:cNvSpPr/>
      </xdr:nvSpPr>
      <xdr:spPr>
        <a:xfrm rot="10800000">
          <a:off x="8564880" y="5097780"/>
          <a:ext cx="784860" cy="199644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91440" tIns="91440" rIns="91440" rtlCol="0" anchor="ctr" anchorCtr="0"/>
        <a:lstStyle/>
        <a:p>
          <a:pPr algn="l"/>
          <a:r>
            <a:rPr lang="en-US" sz="1100"/>
            <a:t>iDRAC Interface</a:t>
          </a:r>
        </a:p>
      </xdr:txBody>
    </xdr:sp>
    <xdr:clientData/>
  </xdr:twoCellAnchor>
  <xdr:twoCellAnchor>
    <xdr:from>
      <xdr:col>14</xdr:col>
      <xdr:colOff>91440</xdr:colOff>
      <xdr:row>29</xdr:row>
      <xdr:rowOff>152400</xdr:rowOff>
    </xdr:from>
    <xdr:to>
      <xdr:col>15</xdr:col>
      <xdr:colOff>449580</xdr:colOff>
      <xdr:row>41</xdr:row>
      <xdr:rowOff>91440</xdr:rowOff>
    </xdr:to>
    <xdr:sp macro="" textlink="">
      <xdr:nvSpPr>
        <xdr:cNvPr id="11" name="Arrow: Down 10">
          <a:extLst>
            <a:ext uri="{FF2B5EF4-FFF2-40B4-BE49-F238E27FC236}">
              <a16:creationId xmlns:a16="http://schemas.microsoft.com/office/drawing/2014/main" id="{00000000-0008-0000-0600-00000B000000}"/>
            </a:ext>
          </a:extLst>
        </xdr:cNvPr>
        <xdr:cNvSpPr/>
      </xdr:nvSpPr>
      <xdr:spPr>
        <a:xfrm rot="10800000">
          <a:off x="9006840" y="5135880"/>
          <a:ext cx="967740" cy="195072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0" tIns="91440" rIns="0" rtlCol="0" anchor="ctr" anchorCtr="0"/>
        <a:lstStyle/>
        <a:p>
          <a:pPr algn="l"/>
          <a:r>
            <a:rPr lang="en-US" sz="1100"/>
            <a:t>Management</a:t>
          </a:r>
          <a:r>
            <a:rPr lang="en-US" sz="1100" baseline="0"/>
            <a:t> &amp; Application Interface</a:t>
          </a:r>
          <a:endParaRPr lang="en-US" sz="1100"/>
        </a:p>
      </xdr:txBody>
    </xdr:sp>
    <xdr:clientData/>
  </xdr:twoCellAnchor>
  <xdr:twoCellAnchor>
    <xdr:from>
      <xdr:col>15</xdr:col>
      <xdr:colOff>45720</xdr:colOff>
      <xdr:row>29</xdr:row>
      <xdr:rowOff>129540</xdr:rowOff>
    </xdr:from>
    <xdr:to>
      <xdr:col>16</xdr:col>
      <xdr:colOff>403860</xdr:colOff>
      <xdr:row>41</xdr:row>
      <xdr:rowOff>68580</xdr:rowOff>
    </xdr:to>
    <xdr:sp macro="" textlink="">
      <xdr:nvSpPr>
        <xdr:cNvPr id="12" name="Arrow: Down 11">
          <a:extLst>
            <a:ext uri="{FF2B5EF4-FFF2-40B4-BE49-F238E27FC236}">
              <a16:creationId xmlns:a16="http://schemas.microsoft.com/office/drawing/2014/main" id="{00000000-0008-0000-0600-00000C000000}"/>
            </a:ext>
          </a:extLst>
        </xdr:cNvPr>
        <xdr:cNvSpPr/>
      </xdr:nvSpPr>
      <xdr:spPr>
        <a:xfrm rot="10800000">
          <a:off x="9570720" y="5113020"/>
          <a:ext cx="967740" cy="195072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0" tIns="91440" rIns="0" rtlCol="0" anchor="ctr" anchorCtr="0"/>
        <a:lstStyle/>
        <a:p>
          <a:pPr algn="l"/>
          <a:r>
            <a:rPr lang="en-US" sz="1100"/>
            <a:t>SIP</a:t>
          </a:r>
          <a:r>
            <a:rPr lang="en-US" sz="1100" baseline="0"/>
            <a:t> Network Interface</a:t>
          </a:r>
          <a:endParaRPr lang="en-US" sz="1100"/>
        </a:p>
      </xdr:txBody>
    </xdr:sp>
    <xdr:clientData/>
  </xdr:twoCellAnchor>
  <xdr:twoCellAnchor>
    <xdr:from>
      <xdr:col>6</xdr:col>
      <xdr:colOff>495300</xdr:colOff>
      <xdr:row>67</xdr:row>
      <xdr:rowOff>83820</xdr:rowOff>
    </xdr:from>
    <xdr:to>
      <xdr:col>8</xdr:col>
      <xdr:colOff>60960</xdr:colOff>
      <xdr:row>79</xdr:row>
      <xdr:rowOff>68580</xdr:rowOff>
    </xdr:to>
    <xdr:sp macro="" textlink="">
      <xdr:nvSpPr>
        <xdr:cNvPr id="15" name="Arrow: Down 14">
          <a:extLst>
            <a:ext uri="{FF2B5EF4-FFF2-40B4-BE49-F238E27FC236}">
              <a16:creationId xmlns:a16="http://schemas.microsoft.com/office/drawing/2014/main" id="{00000000-0008-0000-0600-00000F000000}"/>
            </a:ext>
          </a:extLst>
        </xdr:cNvPr>
        <xdr:cNvSpPr/>
      </xdr:nvSpPr>
      <xdr:spPr>
        <a:xfrm rot="10800000">
          <a:off x="4533900" y="12946380"/>
          <a:ext cx="784860" cy="199644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91440" tIns="91440" rIns="91440" rtlCol="0" anchor="ctr" anchorCtr="0"/>
        <a:lstStyle/>
        <a:p>
          <a:pPr algn="l"/>
          <a:r>
            <a:rPr lang="en-US" sz="1100"/>
            <a:t>iDRAC Interface</a:t>
          </a:r>
        </a:p>
      </xdr:txBody>
    </xdr:sp>
    <xdr:clientData/>
  </xdr:twoCellAnchor>
  <xdr:twoCellAnchor>
    <xdr:from>
      <xdr:col>8</xdr:col>
      <xdr:colOff>213360</xdr:colOff>
      <xdr:row>67</xdr:row>
      <xdr:rowOff>129540</xdr:rowOff>
    </xdr:from>
    <xdr:to>
      <xdr:col>9</xdr:col>
      <xdr:colOff>571500</xdr:colOff>
      <xdr:row>79</xdr:row>
      <xdr:rowOff>68580</xdr:rowOff>
    </xdr:to>
    <xdr:sp macro="" textlink="">
      <xdr:nvSpPr>
        <xdr:cNvPr id="16" name="Arrow: Down 15">
          <a:extLst>
            <a:ext uri="{FF2B5EF4-FFF2-40B4-BE49-F238E27FC236}">
              <a16:creationId xmlns:a16="http://schemas.microsoft.com/office/drawing/2014/main" id="{00000000-0008-0000-0600-000010000000}"/>
            </a:ext>
          </a:extLst>
        </xdr:cNvPr>
        <xdr:cNvSpPr/>
      </xdr:nvSpPr>
      <xdr:spPr>
        <a:xfrm rot="10800000">
          <a:off x="5471160" y="12992100"/>
          <a:ext cx="967740" cy="195072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0" tIns="91440" rIns="0" rtlCol="0" anchor="ctr" anchorCtr="0"/>
        <a:lstStyle/>
        <a:p>
          <a:pPr algn="l"/>
          <a:r>
            <a:rPr lang="en-US" sz="1100"/>
            <a:t>Management</a:t>
          </a:r>
          <a:r>
            <a:rPr lang="en-US" sz="1100" baseline="0"/>
            <a:t> &amp; Application Interface</a:t>
          </a:r>
          <a:endParaRPr lang="en-US" sz="1100"/>
        </a:p>
      </xdr:txBody>
    </xdr:sp>
    <xdr:clientData/>
  </xdr:twoCellAnchor>
  <xdr:twoCellAnchor>
    <xdr:from>
      <xdr:col>13</xdr:col>
      <xdr:colOff>518160</xdr:colOff>
      <xdr:row>68</xdr:row>
      <xdr:rowOff>144780</xdr:rowOff>
    </xdr:from>
    <xdr:to>
      <xdr:col>15</xdr:col>
      <xdr:colOff>266700</xdr:colOff>
      <xdr:row>80</xdr:row>
      <xdr:rowOff>83820</xdr:rowOff>
    </xdr:to>
    <xdr:sp macro="" textlink="">
      <xdr:nvSpPr>
        <xdr:cNvPr id="17" name="Arrow: Down 16">
          <a:extLst>
            <a:ext uri="{FF2B5EF4-FFF2-40B4-BE49-F238E27FC236}">
              <a16:creationId xmlns:a16="http://schemas.microsoft.com/office/drawing/2014/main" id="{00000000-0008-0000-0600-000011000000}"/>
            </a:ext>
          </a:extLst>
        </xdr:cNvPr>
        <xdr:cNvSpPr/>
      </xdr:nvSpPr>
      <xdr:spPr>
        <a:xfrm rot="10800000">
          <a:off x="8823960" y="11666220"/>
          <a:ext cx="967740" cy="195072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0" tIns="91440" rIns="0" rtlCol="0" anchor="ctr" anchorCtr="0"/>
        <a:lstStyle/>
        <a:p>
          <a:pPr algn="l"/>
          <a:r>
            <a:rPr lang="en-US" sz="1100"/>
            <a:t>SIP</a:t>
          </a:r>
          <a:r>
            <a:rPr lang="en-US" sz="1100" baseline="0"/>
            <a:t> Network Interface</a:t>
          </a:r>
          <a:endParaRPr lang="en-US" sz="1100"/>
        </a:p>
      </xdr:txBody>
    </xdr:sp>
    <xdr:clientData/>
  </xdr:twoCellAnchor>
  <xdr:twoCellAnchor>
    <xdr:from>
      <xdr:col>15</xdr:col>
      <xdr:colOff>434340</xdr:colOff>
      <xdr:row>68</xdr:row>
      <xdr:rowOff>91440</xdr:rowOff>
    </xdr:from>
    <xdr:to>
      <xdr:col>17</xdr:col>
      <xdr:colOff>182880</xdr:colOff>
      <xdr:row>80</xdr:row>
      <xdr:rowOff>30480</xdr:rowOff>
    </xdr:to>
    <xdr:sp macro="" textlink="">
      <xdr:nvSpPr>
        <xdr:cNvPr id="18" name="Arrow: Down 17">
          <a:extLst>
            <a:ext uri="{FF2B5EF4-FFF2-40B4-BE49-F238E27FC236}">
              <a16:creationId xmlns:a16="http://schemas.microsoft.com/office/drawing/2014/main" id="{00000000-0008-0000-0600-000012000000}"/>
            </a:ext>
          </a:extLst>
        </xdr:cNvPr>
        <xdr:cNvSpPr/>
      </xdr:nvSpPr>
      <xdr:spPr>
        <a:xfrm rot="10800000">
          <a:off x="9959340" y="11612880"/>
          <a:ext cx="967740" cy="195072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vert" lIns="0" tIns="91440" rIns="0" rtlCol="0" anchor="ctr" anchorCtr="0"/>
        <a:lstStyle/>
        <a:p>
          <a:pPr algn="l"/>
          <a:r>
            <a:rPr lang="en-US" sz="1100"/>
            <a:t>1</a:t>
          </a:r>
          <a:r>
            <a:rPr lang="en-US" sz="1100" baseline="0"/>
            <a:t> + 1 Dual Redundant Power Supplies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ork\quoting\ETM%20System%20Questainnaire%20Master%20Template%207.8%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es/Customer%20Folders/Commercial%20Customers/VWR%20International/Site%20Prep/2021_MAY_SO008018/VWR%20International%20-%20Production%20-%20ETM%20System%20Playbook%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rm17118/AppData/Local/Microsoft/Windows/INetCache/Content.Outlook/2JF0U89F/ETM%20System%20Installation%20Playbook%20Broward%20County%20FL%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sheetName val="Reference"/>
      <sheetName val="Data"/>
      <sheetName val="Dashboard"/>
      <sheetName val="README"/>
      <sheetName val="PROJECT POCs"/>
      <sheetName val="C-REV HISTORY"/>
      <sheetName val="P-HANDOFF"/>
      <sheetName val="O-HLD (EH)"/>
      <sheetName val="O-HLD (NH)"/>
      <sheetName val="O-HLD (EC)"/>
      <sheetName val="O-HLD (NC)"/>
      <sheetName val="O-HLD (UPGD)"/>
      <sheetName val="P-HARDWARE"/>
      <sheetName val="N-NETWORKING"/>
      <sheetName val="P-CABLING (Dell)"/>
      <sheetName val="P-CABLING (TDM)"/>
      <sheetName val="N-P&amp;P (SH)"/>
      <sheetName val="N-P&amp;P (TH)"/>
      <sheetName val="N-P&amp;P (VSUH)"/>
      <sheetName val="N-P&amp;P (SC)"/>
      <sheetName val="N-P&amp;P (TC)"/>
      <sheetName val="N-P&amp;P (VSUC)"/>
      <sheetName val="N-ENCRYPT"/>
      <sheetName val="N-VPN (H)"/>
      <sheetName val="N-VPN (C)"/>
      <sheetName val="T-SIP"/>
      <sheetName val="T-SIP (H)"/>
      <sheetName val="T-SIP (C)"/>
      <sheetName val="T-TDM (H)"/>
      <sheetName val="T-TDM (C)"/>
      <sheetName val="T-UTA"/>
      <sheetName val="T-UTA (H)"/>
      <sheetName val="T-UTA (C)"/>
      <sheetName val="T-NUM PLAN"/>
      <sheetName val="T-ROUTER CFG-1"/>
      <sheetName val="T-API-1"/>
    </sheetNames>
    <sheetDataSet>
      <sheetData sheetId="0"/>
      <sheetData sheetId="1"/>
      <sheetData sheetId="2">
        <row r="75">
          <cell r="B75" t="str">
            <v>MS</v>
          </cell>
          <cell r="C75" t="str">
            <v>slc-ops-etmserver01</v>
          </cell>
        </row>
        <row r="76">
          <cell r="B76" t="str">
            <v>52.0.207.36</v>
          </cell>
          <cell r="C76" t="str">
            <v>slc-ops-etmserver02</v>
          </cell>
        </row>
        <row r="77">
          <cell r="B77" t="str">
            <v>52.55.164.12</v>
          </cell>
          <cell r="C77" t="str">
            <v>slc-ops-etmserver03</v>
          </cell>
        </row>
        <row r="78">
          <cell r="C78" t="str">
            <v>slc-ops-etmserver04</v>
          </cell>
        </row>
        <row r="79">
          <cell r="C79" t="str">
            <v>slc-ops-etmserver05</v>
          </cell>
        </row>
        <row r="80">
          <cell r="C80" t="str">
            <v>slc-ops-etmserver06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shboard"/>
      <sheetName val="README"/>
      <sheetName val="PROJECT POCs"/>
      <sheetName val="Revision History"/>
      <sheetName val="Support Handoff"/>
      <sheetName val="High Level Design"/>
      <sheetName val="Networking"/>
      <sheetName val="Upgrade"/>
      <sheetName val="Hardware"/>
      <sheetName val="Cabling (Dell)"/>
      <sheetName val="Cabling (TDM)"/>
      <sheetName val="Internal Communications"/>
      <sheetName val="External Communications"/>
      <sheetName val="VPN"/>
      <sheetName val="SIP"/>
      <sheetName val="TDM"/>
      <sheetName val="UTA"/>
      <sheetName val="Numbering Plan"/>
      <sheetName val="VWR International - Production "/>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PROJECT POCs"/>
      <sheetName val="C-REV HISTORY"/>
      <sheetName val="O-HLD (NC)"/>
      <sheetName val="Additional Diagrams"/>
      <sheetName val="P-SHIPPING"/>
      <sheetName val="P-HARDWARE"/>
      <sheetName val="N-NETWORKING"/>
      <sheetName val="N-P&amp;P (TC)"/>
      <sheetName val="N-ENCRYPT"/>
      <sheetName val="T-TDM"/>
      <sheetName val="T-NUM PLAN"/>
      <sheetName val="P-HANDOFF"/>
      <sheetName val="Cabling"/>
      <sheetName val="Action Register"/>
      <sheetName val="ETM System Installation Playbo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upport.securelogix.com/" TargetMode="External"/><Relationship Id="rId1" Type="http://schemas.openxmlformats.org/officeDocument/2006/relationships/hyperlink" Target="http://www.securelogix.com/common/join.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71"/>
  <sheetViews>
    <sheetView tabSelected="1" workbookViewId="0">
      <selection activeCell="B3" sqref="B3:C3"/>
    </sheetView>
  </sheetViews>
  <sheetFormatPr defaultColWidth="9.140625" defaultRowHeight="15" x14ac:dyDescent="0.25"/>
  <cols>
    <col min="1" max="1" width="17.28515625" style="3" customWidth="1"/>
    <col min="2" max="16384" width="9.140625" style="3"/>
  </cols>
  <sheetData>
    <row r="1" spans="1:9" ht="22.5" x14ac:dyDescent="0.45">
      <c r="A1" s="2" t="s">
        <v>191</v>
      </c>
    </row>
    <row r="2" spans="1:9" s="4" customFormat="1" ht="12.75" x14ac:dyDescent="0.2"/>
    <row r="3" spans="1:9" s="4" customFormat="1" ht="15.6" customHeight="1" x14ac:dyDescent="0.2">
      <c r="A3" s="46" t="s">
        <v>22</v>
      </c>
      <c r="B3" s="459"/>
      <c r="C3" s="460"/>
      <c r="D3" s="461"/>
      <c r="E3" s="460"/>
      <c r="F3" s="460"/>
      <c r="G3" s="460"/>
      <c r="H3" s="462"/>
    </row>
    <row r="4" spans="1:9" s="4" customFormat="1" ht="12.75" x14ac:dyDescent="0.2">
      <c r="B4" s="5"/>
      <c r="C4" s="5"/>
      <c r="D4" s="5"/>
      <c r="E4" s="5"/>
      <c r="F4" s="5"/>
      <c r="G4" s="5"/>
      <c r="H4" s="5"/>
    </row>
    <row r="5" spans="1:9" s="4" customFormat="1" ht="12.75" x14ac:dyDescent="0.2"/>
    <row r="6" spans="1:9" s="185" customFormat="1" ht="12.75" x14ac:dyDescent="0.2">
      <c r="A6" s="184" t="s">
        <v>23</v>
      </c>
      <c r="B6" s="463"/>
      <c r="C6" s="463"/>
      <c r="D6" s="463"/>
      <c r="E6" s="463"/>
      <c r="F6" s="463"/>
      <c r="G6" s="463"/>
      <c r="H6" s="463"/>
      <c r="I6" s="463"/>
    </row>
    <row r="7" spans="1:9" s="185" customFormat="1" ht="12.75" x14ac:dyDescent="0.2">
      <c r="B7" s="186" t="s">
        <v>104</v>
      </c>
      <c r="C7" s="187"/>
      <c r="D7" s="187"/>
      <c r="E7" s="187"/>
      <c r="F7" s="187"/>
      <c r="G7" s="187"/>
      <c r="H7" s="187"/>
      <c r="I7" s="187"/>
    </row>
    <row r="8" spans="1:9" s="185" customFormat="1" ht="12.75" x14ac:dyDescent="0.2">
      <c r="C8" s="185" t="s">
        <v>105</v>
      </c>
    </row>
    <row r="9" spans="1:9" s="185" customFormat="1" ht="12.75" x14ac:dyDescent="0.2">
      <c r="C9" s="185" t="s">
        <v>106</v>
      </c>
    </row>
    <row r="10" spans="1:9" s="185" customFormat="1" ht="12.75" x14ac:dyDescent="0.2">
      <c r="C10" s="185" t="s">
        <v>107</v>
      </c>
    </row>
    <row r="11" spans="1:9" s="185" customFormat="1" ht="12.75" x14ac:dyDescent="0.2">
      <c r="C11" s="185" t="s">
        <v>108</v>
      </c>
    </row>
    <row r="12" spans="1:9" s="185" customFormat="1" ht="12.75" x14ac:dyDescent="0.2">
      <c r="C12" s="185" t="s">
        <v>109</v>
      </c>
    </row>
    <row r="13" spans="1:9" s="185" customFormat="1" ht="12.75" x14ac:dyDescent="0.2">
      <c r="C13" s="185" t="s">
        <v>110</v>
      </c>
    </row>
    <row r="14" spans="1:9" s="185" customFormat="1" ht="12.75" x14ac:dyDescent="0.2">
      <c r="C14" s="185" t="s">
        <v>192</v>
      </c>
    </row>
    <row r="15" spans="1:9" s="455" customFormat="1" ht="12.75" x14ac:dyDescent="0.2">
      <c r="C15" s="455" t="s">
        <v>359</v>
      </c>
    </row>
    <row r="16" spans="1:9" s="455" customFormat="1" ht="12.75" x14ac:dyDescent="0.2">
      <c r="C16" s="455" t="s">
        <v>360</v>
      </c>
    </row>
    <row r="17" spans="1:17" s="185" customFormat="1" ht="12.75" x14ac:dyDescent="0.2"/>
    <row r="18" spans="1:17" s="185" customFormat="1" ht="12.75" x14ac:dyDescent="0.2">
      <c r="B18" s="464" t="s">
        <v>111</v>
      </c>
      <c r="C18" s="465"/>
      <c r="D18" s="465"/>
      <c r="E18" s="465"/>
      <c r="F18" s="465"/>
      <c r="G18" s="465"/>
      <c r="H18" s="465"/>
      <c r="I18" s="465"/>
      <c r="J18" s="465"/>
      <c r="K18" s="465"/>
      <c r="L18" s="465"/>
      <c r="M18" s="465"/>
      <c r="N18" s="465"/>
      <c r="O18" s="465"/>
      <c r="P18" s="466"/>
    </row>
    <row r="19" spans="1:17" s="185" customFormat="1" ht="13.15" customHeight="1" x14ac:dyDescent="0.2">
      <c r="B19" s="467" t="s">
        <v>112</v>
      </c>
      <c r="C19" s="468"/>
      <c r="D19" s="468"/>
      <c r="E19" s="468"/>
      <c r="F19" s="468"/>
      <c r="G19" s="468"/>
      <c r="H19" s="468"/>
      <c r="I19" s="468"/>
      <c r="J19" s="468"/>
      <c r="K19" s="468"/>
      <c r="L19" s="468"/>
      <c r="M19" s="468"/>
      <c r="N19" s="468"/>
      <c r="O19" s="468"/>
      <c r="P19" s="468"/>
      <c r="Q19" s="469"/>
    </row>
    <row r="20" spans="1:17" s="185" customFormat="1" ht="13.15" customHeight="1" x14ac:dyDescent="0.2">
      <c r="B20" s="467" t="s">
        <v>113</v>
      </c>
      <c r="C20" s="468"/>
      <c r="D20" s="468"/>
      <c r="E20" s="468"/>
      <c r="F20" s="468"/>
      <c r="G20" s="468"/>
      <c r="H20" s="468"/>
      <c r="I20" s="468"/>
      <c r="J20" s="468"/>
      <c r="K20" s="468"/>
      <c r="L20" s="468"/>
      <c r="M20" s="468"/>
      <c r="N20" s="468"/>
      <c r="O20" s="468"/>
      <c r="P20" s="468"/>
      <c r="Q20" s="469"/>
    </row>
    <row r="21" spans="1:17" s="185" customFormat="1" ht="12.75" x14ac:dyDescent="0.2"/>
    <row r="22" spans="1:17" s="185" customFormat="1" ht="12.75" x14ac:dyDescent="0.2">
      <c r="A22" s="186" t="s">
        <v>24</v>
      </c>
      <c r="B22" s="456" t="s">
        <v>114</v>
      </c>
      <c r="C22" s="457"/>
      <c r="D22" s="457"/>
      <c r="E22" s="457"/>
      <c r="F22" s="457"/>
      <c r="G22" s="457"/>
      <c r="H22" s="457"/>
      <c r="I22" s="457"/>
      <c r="J22" s="457"/>
      <c r="K22" s="457"/>
      <c r="L22" s="457"/>
      <c r="M22" s="457"/>
      <c r="N22" s="457"/>
      <c r="O22" s="457"/>
      <c r="P22" s="457"/>
      <c r="Q22" s="458"/>
    </row>
    <row r="23" spans="1:17" s="185" customFormat="1" ht="12.75" x14ac:dyDescent="0.2">
      <c r="B23" s="456" t="s">
        <v>115</v>
      </c>
      <c r="C23" s="457"/>
      <c r="D23" s="457"/>
      <c r="E23" s="457"/>
      <c r="F23" s="457"/>
      <c r="G23" s="457"/>
      <c r="H23" s="457"/>
      <c r="I23" s="457"/>
      <c r="J23" s="457"/>
      <c r="K23" s="457"/>
      <c r="L23" s="457"/>
      <c r="M23" s="457"/>
      <c r="N23" s="457"/>
      <c r="O23" s="457"/>
      <c r="P23" s="457"/>
      <c r="Q23" s="458"/>
    </row>
    <row r="24" spans="1:17" s="185" customFormat="1" ht="12.75" x14ac:dyDescent="0.2">
      <c r="B24" s="456" t="s">
        <v>116</v>
      </c>
      <c r="C24" s="457"/>
      <c r="D24" s="457"/>
      <c r="E24" s="457"/>
      <c r="F24" s="457"/>
      <c r="G24" s="457"/>
      <c r="H24" s="457"/>
      <c r="I24" s="457"/>
      <c r="J24" s="457"/>
      <c r="K24" s="457"/>
      <c r="L24" s="457"/>
      <c r="M24" s="457"/>
      <c r="N24" s="457"/>
      <c r="O24" s="457"/>
      <c r="P24" s="457"/>
      <c r="Q24" s="458"/>
    </row>
    <row r="25" spans="1:17" s="4" customFormat="1" ht="12.75" x14ac:dyDescent="0.2"/>
    <row r="26" spans="1:17" s="4" customFormat="1" ht="12.75" x14ac:dyDescent="0.2"/>
    <row r="27" spans="1:17" s="4" customFormat="1" ht="12.75" x14ac:dyDescent="0.2"/>
    <row r="28" spans="1:17" s="4" customFormat="1" ht="12.75" x14ac:dyDescent="0.2"/>
    <row r="29" spans="1:17" s="4" customFormat="1" ht="12.75" x14ac:dyDescent="0.2"/>
    <row r="30" spans="1:17" s="4" customFormat="1" ht="12.75" x14ac:dyDescent="0.2"/>
    <row r="31" spans="1:17" s="4" customFormat="1" ht="12.75" x14ac:dyDescent="0.2"/>
    <row r="32" spans="1:17" s="4" customFormat="1" ht="12.75" x14ac:dyDescent="0.2"/>
    <row r="33" s="4" customFormat="1" ht="12.75" x14ac:dyDescent="0.2"/>
    <row r="34" s="4" customFormat="1" ht="12.75" x14ac:dyDescent="0.2"/>
    <row r="35" s="4" customFormat="1" ht="12.75" x14ac:dyDescent="0.2"/>
    <row r="36" s="4" customFormat="1" ht="12.75" x14ac:dyDescent="0.2"/>
    <row r="37" s="4" customFormat="1" ht="12.75" x14ac:dyDescent="0.2"/>
    <row r="38" s="4" customFormat="1" ht="12.75" x14ac:dyDescent="0.2"/>
    <row r="39" s="4" customFormat="1" ht="12.75" x14ac:dyDescent="0.2"/>
    <row r="40" s="4" customFormat="1" ht="12.75" x14ac:dyDescent="0.2"/>
    <row r="41" s="4" customFormat="1" ht="12.75" x14ac:dyDescent="0.2"/>
    <row r="42" s="4" customFormat="1" ht="12.75" x14ac:dyDescent="0.2"/>
    <row r="43" s="4" customFormat="1" ht="12.75" x14ac:dyDescent="0.2"/>
    <row r="44" s="4" customFormat="1" ht="12.75" x14ac:dyDescent="0.2"/>
    <row r="45" s="4" customFormat="1" ht="12.75" x14ac:dyDescent="0.2"/>
    <row r="46" s="4" customFormat="1" ht="12.75" x14ac:dyDescent="0.2"/>
    <row r="47" s="4" customFormat="1" ht="12.75" x14ac:dyDescent="0.2"/>
    <row r="48" s="4" customFormat="1" ht="12.75" x14ac:dyDescent="0.2"/>
    <row r="49" s="4" customFormat="1" ht="12.75" x14ac:dyDescent="0.2"/>
    <row r="50" s="4" customFormat="1" ht="12.75" x14ac:dyDescent="0.2"/>
    <row r="51" s="4" customFormat="1" ht="12.75" x14ac:dyDescent="0.2"/>
    <row r="52" s="4" customFormat="1" ht="12.75" x14ac:dyDescent="0.2"/>
    <row r="53" s="4" customFormat="1" ht="12.75" x14ac:dyDescent="0.2"/>
    <row r="54" s="4" customFormat="1" ht="12.75" x14ac:dyDescent="0.2"/>
    <row r="55" s="4" customFormat="1" ht="12.75" x14ac:dyDescent="0.2"/>
    <row r="56" s="4" customFormat="1" ht="12.75" x14ac:dyDescent="0.2"/>
    <row r="57" s="4" customFormat="1" ht="12.75" x14ac:dyDescent="0.2"/>
    <row r="58" s="4" customFormat="1" ht="12.75" x14ac:dyDescent="0.2"/>
    <row r="59" s="4" customFormat="1" ht="12.75" x14ac:dyDescent="0.2"/>
    <row r="60" s="4" customFormat="1" ht="12.75" x14ac:dyDescent="0.2"/>
    <row r="61" s="4" customFormat="1" ht="12.75" x14ac:dyDescent="0.2"/>
    <row r="62" s="4" customFormat="1" ht="12.75" x14ac:dyDescent="0.2"/>
    <row r="63" s="4" customFormat="1" ht="12.75" x14ac:dyDescent="0.2"/>
    <row r="64" s="4" customFormat="1" ht="12.75" x14ac:dyDescent="0.2"/>
    <row r="65" s="4" customFormat="1" ht="12.75" x14ac:dyDescent="0.2"/>
    <row r="66" s="4" customFormat="1" ht="12.75" x14ac:dyDescent="0.2"/>
    <row r="67" s="4" customFormat="1" ht="12.75" x14ac:dyDescent="0.2"/>
    <row r="68" s="4" customFormat="1" ht="12.75" x14ac:dyDescent="0.2"/>
    <row r="69" s="4" customFormat="1" ht="12.75" x14ac:dyDescent="0.2"/>
    <row r="70" s="4" customFormat="1" ht="12.75" x14ac:dyDescent="0.2"/>
    <row r="71" s="4" customFormat="1" ht="12.75" x14ac:dyDescent="0.2"/>
  </sheetData>
  <mergeCells count="9">
    <mergeCell ref="B22:Q22"/>
    <mergeCell ref="B23:Q23"/>
    <mergeCell ref="B24:Q24"/>
    <mergeCell ref="B3:C3"/>
    <mergeCell ref="D3:H3"/>
    <mergeCell ref="B6:I6"/>
    <mergeCell ref="B18:P18"/>
    <mergeCell ref="B19:Q19"/>
    <mergeCell ref="B20:Q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8D79-8F70-48E0-A425-DA4AB592AF08}">
  <sheetPr>
    <tabColor rgb="FFFFC000"/>
  </sheetPr>
  <dimension ref="A1:R172"/>
  <sheetViews>
    <sheetView showGridLines="0" workbookViewId="0">
      <selection activeCell="I40" sqref="I40"/>
    </sheetView>
  </sheetViews>
  <sheetFormatPr defaultColWidth="9.140625" defaultRowHeight="12.75" x14ac:dyDescent="0.2"/>
  <cols>
    <col min="1" max="1" width="24.7109375" style="138" customWidth="1"/>
    <col min="2" max="2" width="30.7109375" style="138" customWidth="1"/>
    <col min="3" max="6" width="20.7109375" style="138" customWidth="1"/>
    <col min="7" max="7" width="19.85546875" style="138" bestFit="1" customWidth="1"/>
    <col min="8" max="8" width="11.42578125" style="138" bestFit="1" customWidth="1"/>
    <col min="9" max="9" width="17.7109375" style="138" customWidth="1"/>
    <col min="10" max="10" width="15.7109375" style="413" customWidth="1"/>
    <col min="11" max="11" width="18.7109375" style="138" bestFit="1" customWidth="1"/>
    <col min="12" max="12" width="30.7109375" style="138" customWidth="1"/>
    <col min="13" max="16384" width="9.140625" style="138"/>
  </cols>
  <sheetData>
    <row r="1" spans="1:18" ht="22.5" x14ac:dyDescent="0.2">
      <c r="A1" s="223" t="s">
        <v>190</v>
      </c>
      <c r="B1" s="164"/>
      <c r="C1" s="164"/>
      <c r="D1" s="164"/>
    </row>
    <row r="2" spans="1:18" ht="15" x14ac:dyDescent="0.2">
      <c r="A2" s="224" t="s">
        <v>96</v>
      </c>
      <c r="B2" s="165"/>
      <c r="C2" s="165"/>
      <c r="D2" s="165"/>
    </row>
    <row r="3" spans="1:18" ht="15" x14ac:dyDescent="0.2">
      <c r="A3" s="165"/>
      <c r="B3" s="165"/>
      <c r="C3" s="165"/>
      <c r="D3" s="165"/>
    </row>
    <row r="4" spans="1:18" s="168" customFormat="1" ht="18.600000000000001" customHeight="1" x14ac:dyDescent="0.25">
      <c r="A4" s="166" t="s">
        <v>63</v>
      </c>
      <c r="B4" s="190" t="s">
        <v>94</v>
      </c>
      <c r="C4" s="167" t="s">
        <v>117</v>
      </c>
      <c r="J4" s="169"/>
      <c r="K4" s="169"/>
    </row>
    <row r="5" spans="1:18" s="159" customFormat="1" ht="18.600000000000001" customHeight="1" x14ac:dyDescent="0.25">
      <c r="A5" s="170"/>
      <c r="B5" s="222" t="s">
        <v>95</v>
      </c>
      <c r="C5" s="167" t="s">
        <v>118</v>
      </c>
      <c r="F5" s="160"/>
      <c r="G5" s="161"/>
      <c r="H5" s="161"/>
      <c r="I5" s="161"/>
      <c r="J5" s="161"/>
      <c r="K5" s="161"/>
      <c r="L5" s="169"/>
      <c r="M5" s="161"/>
      <c r="N5" s="188"/>
      <c r="O5" s="188"/>
      <c r="P5" s="189"/>
      <c r="Q5" s="189"/>
      <c r="R5" s="189"/>
    </row>
    <row r="6" spans="1:18" s="172" customFormat="1" x14ac:dyDescent="0.25">
      <c r="B6" s="173"/>
      <c r="C6" s="171"/>
      <c r="D6" s="171"/>
      <c r="J6" s="414"/>
    </row>
    <row r="7" spans="1:18" s="162" customFormat="1" x14ac:dyDescent="0.2">
      <c r="A7" s="43" t="s">
        <v>61</v>
      </c>
      <c r="B7" s="162" t="s">
        <v>289</v>
      </c>
      <c r="C7" s="174"/>
      <c r="D7" s="175"/>
      <c r="E7" s="175"/>
      <c r="F7" s="175"/>
      <c r="J7" s="415"/>
    </row>
    <row r="8" spans="1:18" s="172" customFormat="1" x14ac:dyDescent="0.25">
      <c r="B8" s="173"/>
      <c r="C8" s="171"/>
      <c r="D8" s="171"/>
      <c r="J8" s="414"/>
    </row>
    <row r="9" spans="1:18" s="53" customFormat="1" ht="18.75" hidden="1" x14ac:dyDescent="0.25">
      <c r="A9" s="251" t="s">
        <v>188</v>
      </c>
      <c r="C9" s="48"/>
      <c r="D9" s="49"/>
      <c r="E9" s="49"/>
      <c r="F9" s="49"/>
      <c r="G9" s="49"/>
      <c r="H9" s="50"/>
      <c r="I9" s="50"/>
      <c r="J9" s="50"/>
      <c r="K9" s="50"/>
      <c r="L9" s="50"/>
      <c r="M9" s="51"/>
      <c r="N9" s="52"/>
      <c r="O9" s="52"/>
    </row>
    <row r="10" spans="1:18" s="162" customFormat="1" hidden="1" x14ac:dyDescent="0.2">
      <c r="A10" s="43" t="s">
        <v>61</v>
      </c>
      <c r="B10" s="162" t="s">
        <v>288</v>
      </c>
      <c r="C10" s="174"/>
      <c r="D10" s="175"/>
      <c r="E10" s="175"/>
      <c r="F10" s="175"/>
      <c r="J10" s="415"/>
    </row>
    <row r="11" spans="1:18" s="162" customFormat="1" hidden="1" x14ac:dyDescent="0.2">
      <c r="A11" s="43"/>
      <c r="B11" s="7" t="s">
        <v>97</v>
      </c>
      <c r="C11" s="174"/>
      <c r="D11" s="175"/>
      <c r="E11" s="175"/>
      <c r="F11" s="175"/>
      <c r="J11" s="415"/>
    </row>
    <row r="12" spans="1:18" s="162" customFormat="1" hidden="1" x14ac:dyDescent="0.2">
      <c r="A12" s="43"/>
      <c r="B12" s="7"/>
      <c r="C12" s="174"/>
      <c r="D12" s="175"/>
      <c r="E12" s="175"/>
      <c r="F12" s="175"/>
      <c r="J12" s="415"/>
    </row>
    <row r="13" spans="1:18" s="162" customFormat="1" hidden="1" x14ac:dyDescent="0.2">
      <c r="A13" s="43"/>
      <c r="B13" s="7"/>
      <c r="C13" s="174"/>
      <c r="D13" s="175"/>
      <c r="E13" s="175"/>
      <c r="F13" s="175"/>
      <c r="J13" s="415"/>
    </row>
    <row r="14" spans="1:18" s="162" customFormat="1" x14ac:dyDescent="0.2">
      <c r="A14" s="43"/>
      <c r="B14" s="7"/>
      <c r="C14" s="174"/>
      <c r="D14" s="175"/>
      <c r="E14" s="175"/>
      <c r="F14" s="175"/>
      <c r="J14" s="415"/>
    </row>
    <row r="15" spans="1:18" s="162" customFormat="1" x14ac:dyDescent="0.2">
      <c r="A15" s="43"/>
      <c r="B15" s="7"/>
      <c r="C15" s="174"/>
      <c r="D15" s="175"/>
      <c r="E15" s="175"/>
      <c r="F15" s="175"/>
      <c r="J15" s="415"/>
    </row>
    <row r="16" spans="1:18" s="162" customFormat="1" ht="15.75" x14ac:dyDescent="0.2">
      <c r="A16" s="377" t="s">
        <v>144</v>
      </c>
      <c r="B16" s="138"/>
      <c r="C16" s="138"/>
      <c r="D16" s="138"/>
      <c r="E16" s="240"/>
      <c r="F16" s="240"/>
      <c r="J16" s="415"/>
    </row>
    <row r="17" spans="1:10" s="162" customFormat="1" x14ac:dyDescent="0.2">
      <c r="A17" s="500" t="s">
        <v>145</v>
      </c>
      <c r="B17" s="500"/>
      <c r="C17" s="378" t="str">
        <f>$B$38</f>
        <v>52.0.207.36</v>
      </c>
      <c r="D17" s="501" t="s">
        <v>146</v>
      </c>
      <c r="E17" s="379"/>
      <c r="F17" s="380"/>
      <c r="J17" s="415"/>
    </row>
    <row r="18" spans="1:10" s="162" customFormat="1" x14ac:dyDescent="0.2">
      <c r="A18" s="500" t="s">
        <v>147</v>
      </c>
      <c r="B18" s="500"/>
      <c r="C18" s="378" t="s">
        <v>148</v>
      </c>
      <c r="D18" s="501"/>
      <c r="E18" s="379"/>
      <c r="F18" s="380"/>
      <c r="J18" s="415"/>
    </row>
    <row r="19" spans="1:10" s="162" customFormat="1" x14ac:dyDescent="0.2">
      <c r="A19" s="500" t="s">
        <v>149</v>
      </c>
      <c r="B19" s="500"/>
      <c r="C19" s="378" t="s">
        <v>148</v>
      </c>
      <c r="D19" s="501"/>
      <c r="E19" s="379"/>
      <c r="F19" s="380"/>
      <c r="J19" s="415"/>
    </row>
    <row r="20" spans="1:10" s="162" customFormat="1" x14ac:dyDescent="0.2">
      <c r="A20" s="500" t="s">
        <v>150</v>
      </c>
      <c r="B20" s="500"/>
      <c r="C20" s="378" t="str">
        <f>$B$37</f>
        <v>Sophos UTM 9</v>
      </c>
      <c r="D20" s="501"/>
      <c r="E20" s="379"/>
      <c r="F20" s="380"/>
      <c r="J20" s="415"/>
    </row>
    <row r="21" spans="1:10" s="162" customFormat="1" x14ac:dyDescent="0.2">
      <c r="A21" s="138"/>
      <c r="B21" s="138"/>
      <c r="C21" s="138"/>
      <c r="D21" s="138"/>
      <c r="E21" s="138"/>
      <c r="F21" s="138"/>
      <c r="J21" s="415"/>
    </row>
    <row r="22" spans="1:10" s="162" customFormat="1" ht="13.5" thickBot="1" x14ac:dyDescent="0.25">
      <c r="A22" s="138"/>
      <c r="B22" s="138"/>
      <c r="C22" s="138"/>
      <c r="D22" s="138"/>
      <c r="E22" s="138"/>
      <c r="F22" s="138"/>
      <c r="J22" s="415"/>
    </row>
    <row r="23" spans="1:10" s="162" customFormat="1" ht="16.5" thickBot="1" x14ac:dyDescent="0.25">
      <c r="A23" s="381" t="s">
        <v>151</v>
      </c>
      <c r="B23" s="382"/>
      <c r="C23" s="383"/>
      <c r="D23" s="383"/>
      <c r="E23" s="242"/>
      <c r="F23" s="243"/>
      <c r="J23" s="415"/>
    </row>
    <row r="24" spans="1:10" s="162" customFormat="1" x14ac:dyDescent="0.2">
      <c r="A24" s="384" t="s">
        <v>152</v>
      </c>
      <c r="B24" s="385"/>
      <c r="C24" s="384" t="s">
        <v>153</v>
      </c>
      <c r="D24" s="386"/>
      <c r="E24" s="384" t="s">
        <v>154</v>
      </c>
      <c r="F24" s="385"/>
      <c r="J24" s="415"/>
    </row>
    <row r="25" spans="1:10" s="162" customFormat="1" ht="17.649999999999999" customHeight="1" thickBot="1" x14ac:dyDescent="0.25">
      <c r="A25" s="502" t="s">
        <v>155</v>
      </c>
      <c r="B25" s="503"/>
      <c r="C25" s="502" t="s">
        <v>156</v>
      </c>
      <c r="D25" s="503"/>
      <c r="E25" s="502" t="s">
        <v>157</v>
      </c>
      <c r="F25" s="503"/>
      <c r="J25" s="415"/>
    </row>
    <row r="26" spans="1:10" s="162" customFormat="1" ht="13.5" thickBot="1" x14ac:dyDescent="0.25">
      <c r="A26" s="244"/>
      <c r="B26" s="245"/>
      <c r="C26" s="245"/>
      <c r="D26" s="245"/>
      <c r="E26" s="245"/>
      <c r="F26" s="245"/>
      <c r="J26" s="415"/>
    </row>
    <row r="27" spans="1:10" s="162" customFormat="1" ht="16.5" thickBot="1" x14ac:dyDescent="0.25">
      <c r="A27" s="387" t="s">
        <v>158</v>
      </c>
      <c r="B27" s="242"/>
      <c r="C27" s="242"/>
      <c r="D27" s="242"/>
      <c r="E27" s="242"/>
      <c r="F27" s="243"/>
      <c r="J27" s="415"/>
    </row>
    <row r="28" spans="1:10" s="162" customFormat="1" ht="17.649999999999999" customHeight="1" x14ac:dyDescent="0.2">
      <c r="A28" s="388" t="s">
        <v>159</v>
      </c>
      <c r="B28" s="504"/>
      <c r="C28" s="505"/>
      <c r="D28" s="389" t="s">
        <v>160</v>
      </c>
      <c r="E28" s="506"/>
      <c r="F28" s="507"/>
      <c r="J28" s="415"/>
    </row>
    <row r="29" spans="1:10" s="162" customFormat="1" ht="17.649999999999999" customHeight="1" thickBot="1" x14ac:dyDescent="0.25">
      <c r="A29" s="390" t="s">
        <v>161</v>
      </c>
      <c r="B29" s="508"/>
      <c r="C29" s="509"/>
      <c r="D29" s="390" t="s">
        <v>162</v>
      </c>
      <c r="E29" s="508"/>
      <c r="F29" s="509"/>
      <c r="J29" s="415"/>
    </row>
    <row r="30" spans="1:10" s="162" customFormat="1" ht="13.5" thickBot="1" x14ac:dyDescent="0.25">
      <c r="A30" s="246"/>
      <c r="B30" s="247"/>
      <c r="C30" s="247"/>
      <c r="D30" s="246"/>
      <c r="E30" s="247"/>
      <c r="F30" s="247"/>
      <c r="J30" s="415"/>
    </row>
    <row r="31" spans="1:10" s="162" customFormat="1" ht="16.5" thickBot="1" x14ac:dyDescent="0.25">
      <c r="A31" s="391" t="s">
        <v>163</v>
      </c>
      <c r="B31" s="242"/>
      <c r="C31" s="242"/>
      <c r="D31" s="242"/>
      <c r="E31" s="242"/>
      <c r="F31" s="243"/>
      <c r="J31" s="415"/>
    </row>
    <row r="32" spans="1:10" s="162" customFormat="1" ht="17.649999999999999" customHeight="1" x14ac:dyDescent="0.2">
      <c r="A32" s="388" t="s">
        <v>159</v>
      </c>
      <c r="B32" s="504"/>
      <c r="C32" s="505"/>
      <c r="D32" s="388" t="s">
        <v>160</v>
      </c>
      <c r="E32" s="506"/>
      <c r="F32" s="505"/>
      <c r="J32" s="415"/>
    </row>
    <row r="33" spans="1:10" s="162" customFormat="1" ht="17.649999999999999" customHeight="1" thickBot="1" x14ac:dyDescent="0.25">
      <c r="A33" s="390" t="s">
        <v>161</v>
      </c>
      <c r="B33" s="508"/>
      <c r="C33" s="509"/>
      <c r="D33" s="390" t="s">
        <v>164</v>
      </c>
      <c r="E33" s="508"/>
      <c r="F33" s="509"/>
      <c r="J33" s="415"/>
    </row>
    <row r="34" spans="1:10" s="162" customFormat="1" ht="13.5" thickBot="1" x14ac:dyDescent="0.25">
      <c r="A34" s="246"/>
      <c r="B34" s="247"/>
      <c r="C34" s="247"/>
      <c r="D34" s="246"/>
      <c r="E34" s="247"/>
      <c r="F34" s="247"/>
      <c r="J34" s="415"/>
    </row>
    <row r="35" spans="1:10" s="162" customFormat="1" ht="16.5" thickBot="1" x14ac:dyDescent="0.25">
      <c r="A35" s="391" t="s">
        <v>165</v>
      </c>
      <c r="B35" s="242"/>
      <c r="C35" s="242"/>
      <c r="D35" s="242"/>
      <c r="E35" s="242"/>
      <c r="F35" s="243"/>
      <c r="J35" s="415"/>
    </row>
    <row r="36" spans="1:10" s="162" customFormat="1" ht="13.5" thickBot="1" x14ac:dyDescent="0.25">
      <c r="A36" s="392" t="s">
        <v>166</v>
      </c>
      <c r="B36" s="495" t="s">
        <v>167</v>
      </c>
      <c r="C36" s="496"/>
      <c r="D36" s="495" t="s">
        <v>168</v>
      </c>
      <c r="E36" s="497"/>
      <c r="F36" s="496"/>
      <c r="J36" s="415"/>
    </row>
    <row r="37" spans="1:10" s="172" customFormat="1" ht="17.45" customHeight="1" x14ac:dyDescent="0.25">
      <c r="A37" s="252" t="s">
        <v>169</v>
      </c>
      <c r="B37" s="498" t="s">
        <v>170</v>
      </c>
      <c r="C37" s="499"/>
      <c r="D37" s="492"/>
      <c r="E37" s="493"/>
      <c r="F37" s="494"/>
      <c r="J37" s="414"/>
    </row>
    <row r="38" spans="1:10" s="172" customFormat="1" ht="17.45" customHeight="1" x14ac:dyDescent="0.25">
      <c r="A38" s="253" t="s">
        <v>171</v>
      </c>
      <c r="B38" s="510" t="s">
        <v>172</v>
      </c>
      <c r="C38" s="511"/>
      <c r="D38" s="512"/>
      <c r="E38" s="513"/>
      <c r="F38" s="514"/>
      <c r="J38" s="414"/>
    </row>
    <row r="39" spans="1:10" s="172" customFormat="1" ht="17.45" customHeight="1" x14ac:dyDescent="0.25">
      <c r="A39" s="253" t="s">
        <v>173</v>
      </c>
      <c r="B39" s="510" t="s">
        <v>174</v>
      </c>
      <c r="C39" s="511"/>
      <c r="D39" s="512"/>
      <c r="E39" s="513"/>
      <c r="F39" s="514"/>
      <c r="J39" s="414"/>
    </row>
    <row r="40" spans="1:10" s="172" customFormat="1" ht="17.45" customHeight="1" x14ac:dyDescent="0.25">
      <c r="A40" s="253" t="s">
        <v>175</v>
      </c>
      <c r="B40" s="510" t="s">
        <v>176</v>
      </c>
      <c r="C40" s="511"/>
      <c r="D40" s="512"/>
      <c r="E40" s="513"/>
      <c r="F40" s="514"/>
      <c r="J40" s="414"/>
    </row>
    <row r="41" spans="1:10" s="172" customFormat="1" ht="17.45" customHeight="1" x14ac:dyDescent="0.25">
      <c r="A41" s="253" t="s">
        <v>177</v>
      </c>
      <c r="B41" s="510">
        <v>2</v>
      </c>
      <c r="C41" s="511"/>
      <c r="D41" s="512"/>
      <c r="E41" s="513"/>
      <c r="F41" s="514"/>
      <c r="J41" s="414"/>
    </row>
    <row r="42" spans="1:10" s="172" customFormat="1" ht="17.45" customHeight="1" x14ac:dyDescent="0.25">
      <c r="A42" s="253" t="s">
        <v>178</v>
      </c>
      <c r="B42" s="510" t="s">
        <v>179</v>
      </c>
      <c r="C42" s="511"/>
      <c r="D42" s="512"/>
      <c r="E42" s="513"/>
      <c r="F42" s="514"/>
      <c r="J42" s="414"/>
    </row>
    <row r="43" spans="1:10" s="172" customFormat="1" ht="17.45" customHeight="1" x14ac:dyDescent="0.25">
      <c r="A43" s="253" t="s">
        <v>180</v>
      </c>
      <c r="B43" s="510" t="s">
        <v>181</v>
      </c>
      <c r="C43" s="511"/>
      <c r="D43" s="512"/>
      <c r="E43" s="513"/>
      <c r="F43" s="514"/>
      <c r="J43" s="414"/>
    </row>
    <row r="44" spans="1:10" s="172" customFormat="1" ht="17.45" customHeight="1" x14ac:dyDescent="0.25">
      <c r="A44" s="253" t="s">
        <v>182</v>
      </c>
      <c r="B44" s="510" t="s">
        <v>176</v>
      </c>
      <c r="C44" s="511"/>
      <c r="D44" s="512"/>
      <c r="E44" s="513"/>
      <c r="F44" s="514"/>
      <c r="J44" s="414"/>
    </row>
    <row r="45" spans="1:10" s="172" customFormat="1" ht="17.45" customHeight="1" x14ac:dyDescent="0.25">
      <c r="A45" s="253" t="s">
        <v>183</v>
      </c>
      <c r="B45" s="510" t="s">
        <v>184</v>
      </c>
      <c r="C45" s="511"/>
      <c r="D45" s="512"/>
      <c r="E45" s="513"/>
      <c r="F45" s="514"/>
      <c r="J45" s="414"/>
    </row>
    <row r="46" spans="1:10" s="172" customFormat="1" ht="17.45" customHeight="1" x14ac:dyDescent="0.25">
      <c r="A46" s="253" t="s">
        <v>185</v>
      </c>
      <c r="B46" s="510" t="s">
        <v>179</v>
      </c>
      <c r="C46" s="511"/>
      <c r="D46" s="512"/>
      <c r="E46" s="513"/>
      <c r="F46" s="514"/>
      <c r="J46" s="414"/>
    </row>
    <row r="47" spans="1:10" s="172" customFormat="1" ht="17.45" customHeight="1" thickBot="1" x14ac:dyDescent="0.3">
      <c r="A47" s="254" t="s">
        <v>186</v>
      </c>
      <c r="B47" s="515" t="s">
        <v>286</v>
      </c>
      <c r="C47" s="516"/>
      <c r="D47" s="516"/>
      <c r="E47" s="516"/>
      <c r="F47" s="517"/>
      <c r="J47" s="414"/>
    </row>
    <row r="48" spans="1:10" s="162" customFormat="1" x14ac:dyDescent="0.2">
      <c r="A48" s="248"/>
      <c r="B48" s="248"/>
      <c r="C48" s="248"/>
      <c r="D48" s="248"/>
      <c r="E48" s="248"/>
      <c r="F48" s="248"/>
      <c r="J48" s="415"/>
    </row>
    <row r="49" spans="1:14" s="162" customFormat="1" ht="16.5" thickBot="1" x14ac:dyDescent="0.25">
      <c r="A49" s="393" t="s">
        <v>187</v>
      </c>
      <c r="B49" s="249"/>
      <c r="C49" s="249"/>
      <c r="D49" s="249"/>
      <c r="E49" s="249"/>
      <c r="F49" s="250"/>
      <c r="J49" s="415"/>
    </row>
    <row r="50" spans="1:14" s="162" customFormat="1" x14ac:dyDescent="0.2">
      <c r="J50" s="415"/>
    </row>
    <row r="51" spans="1:14" s="298" customFormat="1" ht="15.75" x14ac:dyDescent="0.25">
      <c r="A51" s="297">
        <f>HLD!$C$8</f>
        <v>0</v>
      </c>
      <c r="J51" s="299"/>
      <c r="K51" s="299"/>
    </row>
    <row r="52" spans="1:14" s="303" customFormat="1" ht="15.75" thickBot="1" x14ac:dyDescent="0.25">
      <c r="A52" s="300">
        <f>HLD!$D$8</f>
        <v>0</v>
      </c>
      <c r="B52" s="301"/>
      <c r="C52" s="301"/>
      <c r="D52" s="301"/>
      <c r="E52" s="301"/>
      <c r="F52" s="301"/>
      <c r="G52" s="301"/>
      <c r="H52" s="301"/>
      <c r="I52" s="302"/>
      <c r="J52" s="302"/>
      <c r="K52" s="302"/>
    </row>
    <row r="53" spans="1:14" s="3" customFormat="1" ht="27.6" customHeight="1" thickBot="1" x14ac:dyDescent="0.3">
      <c r="A53" s="343" t="s">
        <v>1</v>
      </c>
      <c r="B53" s="344" t="s">
        <v>2</v>
      </c>
      <c r="C53" s="345" t="s">
        <v>252</v>
      </c>
      <c r="D53" s="345" t="s">
        <v>253</v>
      </c>
      <c r="E53" s="345" t="s">
        <v>287</v>
      </c>
      <c r="F53" s="345" t="s">
        <v>254</v>
      </c>
      <c r="G53" s="345" t="s">
        <v>37</v>
      </c>
      <c r="H53" s="344" t="s">
        <v>38</v>
      </c>
      <c r="I53" s="345" t="s">
        <v>39</v>
      </c>
      <c r="J53" s="345" t="s">
        <v>40</v>
      </c>
      <c r="K53" s="345" t="s">
        <v>128</v>
      </c>
      <c r="L53" s="346" t="s">
        <v>41</v>
      </c>
      <c r="M53" s="37"/>
    </row>
    <row r="54" spans="1:14" s="225" customFormat="1" ht="25.5" x14ac:dyDescent="0.25">
      <c r="A54" s="489" t="s">
        <v>203</v>
      </c>
      <c r="B54" s="347">
        <f>NETWORKING!$B$27</f>
        <v>0</v>
      </c>
      <c r="C54" s="348" t="s">
        <v>275</v>
      </c>
      <c r="D54" s="395">
        <f>NETWORKING!$C$27</f>
        <v>0</v>
      </c>
      <c r="E54" s="396"/>
      <c r="F54" s="394" t="str">
        <f>$C$19</f>
        <v>52.55.164.124</v>
      </c>
      <c r="G54" s="349" t="s">
        <v>226</v>
      </c>
      <c r="H54" s="347" t="s">
        <v>45</v>
      </c>
      <c r="I54" s="348">
        <v>514</v>
      </c>
      <c r="J54" s="350" t="s">
        <v>255</v>
      </c>
      <c r="K54" s="350" t="s">
        <v>256</v>
      </c>
      <c r="L54" s="351" t="s">
        <v>257</v>
      </c>
      <c r="M54" s="352"/>
    </row>
    <row r="55" spans="1:14" s="1" customFormat="1" ht="25.5" x14ac:dyDescent="0.25">
      <c r="A55" s="490"/>
      <c r="B55" s="353">
        <f>NETWORKING!$B$27</f>
        <v>0</v>
      </c>
      <c r="C55" s="332" t="s">
        <v>261</v>
      </c>
      <c r="D55" s="397" t="str">
        <f>$C$18</f>
        <v>52.55.164.124</v>
      </c>
      <c r="E55" s="416">
        <f>$E$54</f>
        <v>0</v>
      </c>
      <c r="F55" s="398">
        <f>NETWORKING!$C$27</f>
        <v>0</v>
      </c>
      <c r="G55" s="261" t="s">
        <v>226</v>
      </c>
      <c r="H55" s="353" t="s">
        <v>42</v>
      </c>
      <c r="I55" s="332" t="s">
        <v>258</v>
      </c>
      <c r="J55" s="331" t="s">
        <v>259</v>
      </c>
      <c r="K55" s="331" t="s">
        <v>203</v>
      </c>
      <c r="L55" s="355" t="s">
        <v>260</v>
      </c>
    </row>
    <row r="56" spans="1:14" s="1" customFormat="1" ht="25.5" x14ac:dyDescent="0.25">
      <c r="A56" s="490"/>
      <c r="B56" s="353">
        <f>NETWORKING!$B$27</f>
        <v>0</v>
      </c>
      <c r="C56" s="332" t="s">
        <v>261</v>
      </c>
      <c r="D56" s="397" t="str">
        <f>$C$18</f>
        <v>52.55.164.124</v>
      </c>
      <c r="E56" s="416">
        <f>$E$54</f>
        <v>0</v>
      </c>
      <c r="F56" s="398">
        <f>NETWORKING!$C$27</f>
        <v>0</v>
      </c>
      <c r="G56" s="261" t="s">
        <v>226</v>
      </c>
      <c r="H56" s="353" t="s">
        <v>42</v>
      </c>
      <c r="I56" s="332" t="s">
        <v>292</v>
      </c>
      <c r="J56" s="331" t="s">
        <v>293</v>
      </c>
      <c r="K56" s="331" t="s">
        <v>256</v>
      </c>
      <c r="L56" s="355" t="s">
        <v>294</v>
      </c>
    </row>
    <row r="57" spans="1:14" s="1" customFormat="1" ht="26.25" thickBot="1" x14ac:dyDescent="0.3">
      <c r="A57" s="490"/>
      <c r="B57" s="356">
        <f>NETWORKING!$B$27</f>
        <v>0</v>
      </c>
      <c r="C57" s="357" t="s">
        <v>261</v>
      </c>
      <c r="D57" s="397" t="str">
        <f>$C$18</f>
        <v>52.55.164.124</v>
      </c>
      <c r="E57" s="417">
        <f>$E$54</f>
        <v>0</v>
      </c>
      <c r="F57" s="399">
        <f>NETWORKING!$C$27</f>
        <v>0</v>
      </c>
      <c r="G57" s="359" t="s">
        <v>226</v>
      </c>
      <c r="H57" s="356" t="s">
        <v>42</v>
      </c>
      <c r="I57" s="357">
        <v>22</v>
      </c>
      <c r="J57" s="361" t="s">
        <v>262</v>
      </c>
      <c r="K57" s="361" t="s">
        <v>262</v>
      </c>
      <c r="L57" s="362" t="s">
        <v>263</v>
      </c>
    </row>
    <row r="58" spans="1:14" s="130" customFormat="1" ht="25.5" x14ac:dyDescent="0.2">
      <c r="A58" s="490"/>
      <c r="B58" s="363">
        <f>NETWORKING!$B$28</f>
        <v>0</v>
      </c>
      <c r="C58" s="348" t="s">
        <v>275</v>
      </c>
      <c r="D58" s="400">
        <f>NETWORKING!$C$28</f>
        <v>0</v>
      </c>
      <c r="E58" s="401"/>
      <c r="F58" s="394" t="str">
        <f>$C$19</f>
        <v>52.55.164.124</v>
      </c>
      <c r="G58" s="364" t="s">
        <v>228</v>
      </c>
      <c r="H58" s="363" t="s">
        <v>45</v>
      </c>
      <c r="I58" s="365">
        <v>514</v>
      </c>
      <c r="J58" s="366" t="s">
        <v>255</v>
      </c>
      <c r="K58" s="366" t="s">
        <v>256</v>
      </c>
      <c r="L58" s="367" t="s">
        <v>257</v>
      </c>
    </row>
    <row r="59" spans="1:14" s="130" customFormat="1" ht="25.5" x14ac:dyDescent="0.2">
      <c r="A59" s="490"/>
      <c r="B59" s="353">
        <f>NETWORKING!$B$28</f>
        <v>0</v>
      </c>
      <c r="C59" s="332" t="s">
        <v>261</v>
      </c>
      <c r="D59" s="397" t="str">
        <f>$C$18</f>
        <v>52.55.164.124</v>
      </c>
      <c r="E59" s="416">
        <f>$E$58</f>
        <v>0</v>
      </c>
      <c r="F59" s="338">
        <f>NETWORKING!$C$28</f>
        <v>0</v>
      </c>
      <c r="G59" s="261" t="s">
        <v>228</v>
      </c>
      <c r="H59" s="353" t="s">
        <v>42</v>
      </c>
      <c r="I59" s="332" t="s">
        <v>264</v>
      </c>
      <c r="J59" s="331" t="s">
        <v>259</v>
      </c>
      <c r="K59" s="331" t="s">
        <v>265</v>
      </c>
      <c r="L59" s="355" t="s">
        <v>266</v>
      </c>
    </row>
    <row r="60" spans="1:14" s="130" customFormat="1" ht="38.25" x14ac:dyDescent="0.2">
      <c r="A60" s="490"/>
      <c r="B60" s="353">
        <f>NETWORKING!$B$28</f>
        <v>0</v>
      </c>
      <c r="C60" s="332" t="s">
        <v>261</v>
      </c>
      <c r="D60" s="397" t="str">
        <f>$C$18</f>
        <v>52.55.164.124</v>
      </c>
      <c r="E60" s="416">
        <f>$E$58</f>
        <v>0</v>
      </c>
      <c r="F60" s="338">
        <f>NETWORKING!$C$28</f>
        <v>0</v>
      </c>
      <c r="G60" s="261" t="s">
        <v>228</v>
      </c>
      <c r="H60" s="353" t="s">
        <v>129</v>
      </c>
      <c r="I60" s="332" t="s">
        <v>267</v>
      </c>
      <c r="J60" s="331" t="s">
        <v>268</v>
      </c>
      <c r="K60" s="331" t="s">
        <v>268</v>
      </c>
      <c r="L60" s="355" t="s">
        <v>269</v>
      </c>
    </row>
    <row r="61" spans="1:14" s="130" customFormat="1" ht="26.25" thickBot="1" x14ac:dyDescent="0.25">
      <c r="A61" s="491"/>
      <c r="B61" s="356">
        <f>NETWORKING!$B$28</f>
        <v>0</v>
      </c>
      <c r="C61" s="357" t="s">
        <v>261</v>
      </c>
      <c r="D61" s="408" t="str">
        <f>$C$18</f>
        <v>52.55.164.124</v>
      </c>
      <c r="E61" s="418">
        <f>$E$58</f>
        <v>0</v>
      </c>
      <c r="F61" s="402">
        <f>NETWORKING!$C$28</f>
        <v>0</v>
      </c>
      <c r="G61" s="359" t="s">
        <v>228</v>
      </c>
      <c r="H61" s="356" t="s">
        <v>42</v>
      </c>
      <c r="I61" s="357">
        <v>22</v>
      </c>
      <c r="J61" s="361" t="s">
        <v>262</v>
      </c>
      <c r="K61" s="360" t="s">
        <v>262</v>
      </c>
      <c r="L61" s="362" t="s">
        <v>270</v>
      </c>
      <c r="M61" s="368"/>
      <c r="N61" s="368"/>
    </row>
    <row r="62" spans="1:14" s="1" customFormat="1" ht="15.75" thickBot="1" x14ac:dyDescent="0.3">
      <c r="A62" s="112"/>
      <c r="B62" s="241"/>
      <c r="C62" s="115"/>
      <c r="D62" s="403"/>
      <c r="E62" s="403"/>
      <c r="F62" s="403"/>
      <c r="G62" s="129"/>
      <c r="H62" s="241"/>
      <c r="I62" s="115"/>
      <c r="J62" s="369"/>
      <c r="K62" s="369"/>
      <c r="L62" s="369"/>
    </row>
    <row r="63" spans="1:14" s="1" customFormat="1" ht="25.5" x14ac:dyDescent="0.25">
      <c r="A63" s="489" t="s">
        <v>204</v>
      </c>
      <c r="B63" s="363">
        <f>NETWORKING!$B$31</f>
        <v>0</v>
      </c>
      <c r="C63" s="348" t="s">
        <v>276</v>
      </c>
      <c r="D63" s="400">
        <f>NETWORKING!$C$31</f>
        <v>0</v>
      </c>
      <c r="E63" s="401"/>
      <c r="F63" s="394" t="str">
        <f>$C$19</f>
        <v>52.55.164.124</v>
      </c>
      <c r="G63" s="364" t="s">
        <v>226</v>
      </c>
      <c r="H63" s="363" t="s">
        <v>45</v>
      </c>
      <c r="I63" s="365">
        <v>514</v>
      </c>
      <c r="J63" s="366" t="s">
        <v>255</v>
      </c>
      <c r="K63" s="366" t="s">
        <v>256</v>
      </c>
      <c r="L63" s="367" t="s">
        <v>257</v>
      </c>
    </row>
    <row r="64" spans="1:14" s="1" customFormat="1" ht="25.5" x14ac:dyDescent="0.25">
      <c r="A64" s="490"/>
      <c r="B64" s="353">
        <f>NETWORKING!$B$31</f>
        <v>0</v>
      </c>
      <c r="C64" s="332" t="s">
        <v>277</v>
      </c>
      <c r="D64" s="397" t="str">
        <f>$C$18</f>
        <v>52.55.164.124</v>
      </c>
      <c r="E64" s="416">
        <f>$E$63</f>
        <v>0</v>
      </c>
      <c r="F64" s="398">
        <f>NETWORKING!$C$31</f>
        <v>0</v>
      </c>
      <c r="G64" s="261" t="s">
        <v>226</v>
      </c>
      <c r="H64" s="353" t="s">
        <v>42</v>
      </c>
      <c r="I64" s="332">
        <v>22</v>
      </c>
      <c r="J64" s="331" t="s">
        <v>262</v>
      </c>
      <c r="K64" s="331" t="s">
        <v>262</v>
      </c>
      <c r="L64" s="355" t="s">
        <v>271</v>
      </c>
    </row>
    <row r="65" spans="1:14" s="1" customFormat="1" ht="25.5" x14ac:dyDescent="0.25">
      <c r="A65" s="490"/>
      <c r="B65" s="353">
        <f>NETWORKING!$B$31</f>
        <v>0</v>
      </c>
      <c r="C65" s="332" t="s">
        <v>277</v>
      </c>
      <c r="D65" s="397" t="str">
        <f>$C$18</f>
        <v>52.55.164.124</v>
      </c>
      <c r="E65" s="416">
        <f>$E$63</f>
        <v>0</v>
      </c>
      <c r="F65" s="398">
        <f>NETWORKING!$C$31</f>
        <v>0</v>
      </c>
      <c r="G65" s="261" t="s">
        <v>226</v>
      </c>
      <c r="H65" s="353" t="s">
        <v>42</v>
      </c>
      <c r="I65" s="332" t="s">
        <v>292</v>
      </c>
      <c r="J65" s="331" t="s">
        <v>293</v>
      </c>
      <c r="K65" s="331" t="s">
        <v>256</v>
      </c>
      <c r="L65" s="355" t="s">
        <v>294</v>
      </c>
    </row>
    <row r="66" spans="1:14" s="1" customFormat="1" ht="26.25" thickBot="1" x14ac:dyDescent="0.3">
      <c r="A66" s="490"/>
      <c r="B66" s="358">
        <f>NETWORKING!$B$31</f>
        <v>0</v>
      </c>
      <c r="C66" s="357" t="s">
        <v>277</v>
      </c>
      <c r="D66" s="397" t="str">
        <f>$C$18</f>
        <v>52.55.164.124</v>
      </c>
      <c r="E66" s="418">
        <f>$E$63</f>
        <v>0</v>
      </c>
      <c r="F66" s="404">
        <f>NETWORKING!$C$31</f>
        <v>0</v>
      </c>
      <c r="G66" s="370" t="s">
        <v>226</v>
      </c>
      <c r="H66" s="358" t="s">
        <v>42</v>
      </c>
      <c r="I66" s="371">
        <v>5432</v>
      </c>
      <c r="J66" s="372" t="s">
        <v>272</v>
      </c>
      <c r="K66" s="372" t="s">
        <v>273</v>
      </c>
      <c r="L66" s="373" t="s">
        <v>274</v>
      </c>
    </row>
    <row r="67" spans="1:14" s="130" customFormat="1" ht="25.5" x14ac:dyDescent="0.2">
      <c r="A67" s="490"/>
      <c r="B67" s="363">
        <f>NETWORKING!$B$32</f>
        <v>0</v>
      </c>
      <c r="C67" s="348" t="s">
        <v>276</v>
      </c>
      <c r="D67" s="400">
        <f>NETWORKING!$C$32</f>
        <v>0</v>
      </c>
      <c r="E67" s="401"/>
      <c r="F67" s="394" t="str">
        <f>$C$19</f>
        <v>52.55.164.124</v>
      </c>
      <c r="G67" s="364" t="s">
        <v>228</v>
      </c>
      <c r="H67" s="363" t="s">
        <v>45</v>
      </c>
      <c r="I67" s="365">
        <v>514</v>
      </c>
      <c r="J67" s="366" t="s">
        <v>255</v>
      </c>
      <c r="K67" s="366" t="s">
        <v>256</v>
      </c>
      <c r="L67" s="367" t="s">
        <v>257</v>
      </c>
    </row>
    <row r="68" spans="1:14" s="130" customFormat="1" ht="25.5" x14ac:dyDescent="0.2">
      <c r="A68" s="490"/>
      <c r="B68" s="353">
        <f>NETWORKING!$B$32</f>
        <v>0</v>
      </c>
      <c r="C68" s="332" t="s">
        <v>277</v>
      </c>
      <c r="D68" s="397" t="str">
        <f>$C$18</f>
        <v>52.55.164.124</v>
      </c>
      <c r="E68" s="416">
        <f>$E$67</f>
        <v>0</v>
      </c>
      <c r="F68" s="338">
        <f>NETWORKING!$C$32</f>
        <v>0</v>
      </c>
      <c r="G68" s="261" t="s">
        <v>228</v>
      </c>
      <c r="H68" s="353" t="s">
        <v>42</v>
      </c>
      <c r="I68" s="332" t="s">
        <v>264</v>
      </c>
      <c r="J68" s="331" t="s">
        <v>259</v>
      </c>
      <c r="K68" s="331" t="s">
        <v>265</v>
      </c>
      <c r="L68" s="355" t="s">
        <v>266</v>
      </c>
    </row>
    <row r="69" spans="1:14" s="130" customFormat="1" ht="38.25" x14ac:dyDescent="0.2">
      <c r="A69" s="490"/>
      <c r="B69" s="353">
        <f>NETWORKING!$B$32</f>
        <v>0</v>
      </c>
      <c r="C69" s="332" t="s">
        <v>277</v>
      </c>
      <c r="D69" s="397" t="str">
        <f>$C$18</f>
        <v>52.55.164.124</v>
      </c>
      <c r="E69" s="416">
        <f t="shared" ref="E69:E70" si="0">$E$67</f>
        <v>0</v>
      </c>
      <c r="F69" s="338">
        <f>NETWORKING!$C$32</f>
        <v>0</v>
      </c>
      <c r="G69" s="261" t="s">
        <v>228</v>
      </c>
      <c r="H69" s="353" t="s">
        <v>129</v>
      </c>
      <c r="I69" s="332" t="s">
        <v>267</v>
      </c>
      <c r="J69" s="331" t="s">
        <v>268</v>
      </c>
      <c r="K69" s="331" t="s">
        <v>268</v>
      </c>
      <c r="L69" s="355" t="s">
        <v>269</v>
      </c>
    </row>
    <row r="70" spans="1:14" s="130" customFormat="1" ht="26.25" thickBot="1" x14ac:dyDescent="0.25">
      <c r="A70" s="491"/>
      <c r="B70" s="356">
        <f>NETWORKING!$B$32</f>
        <v>0</v>
      </c>
      <c r="C70" s="357" t="s">
        <v>277</v>
      </c>
      <c r="D70" s="408" t="str">
        <f>$C$18</f>
        <v>52.55.164.124</v>
      </c>
      <c r="E70" s="418">
        <f t="shared" si="0"/>
        <v>0</v>
      </c>
      <c r="F70" s="402">
        <f>NETWORKING!$C$32</f>
        <v>0</v>
      </c>
      <c r="G70" s="359" t="s">
        <v>228</v>
      </c>
      <c r="H70" s="356" t="s">
        <v>42</v>
      </c>
      <c r="I70" s="357">
        <v>22</v>
      </c>
      <c r="J70" s="361" t="s">
        <v>262</v>
      </c>
      <c r="K70" s="360" t="s">
        <v>262</v>
      </c>
      <c r="L70" s="362" t="s">
        <v>270</v>
      </c>
      <c r="M70" s="368"/>
      <c r="N70" s="368"/>
    </row>
    <row r="71" spans="1:14" s="40" customFormat="1" ht="15.75" thickBot="1" x14ac:dyDescent="0.3">
      <c r="A71" s="130"/>
      <c r="B71" s="374"/>
      <c r="C71" s="375"/>
      <c r="D71" s="405"/>
      <c r="E71" s="405"/>
      <c r="F71" s="405"/>
      <c r="G71" s="368"/>
      <c r="H71" s="375"/>
      <c r="I71" s="375"/>
      <c r="J71" s="368"/>
      <c r="K71" s="368"/>
      <c r="L71" s="368"/>
    </row>
    <row r="72" spans="1:14" s="3" customFormat="1" ht="25.5" x14ac:dyDescent="0.25">
      <c r="A72" s="489" t="s">
        <v>205</v>
      </c>
      <c r="B72" s="363">
        <f>NETWORKING!$B$35</f>
        <v>0</v>
      </c>
      <c r="C72" s="365" t="s">
        <v>278</v>
      </c>
      <c r="D72" s="400">
        <f>NETWORKING!$C$35</f>
        <v>0</v>
      </c>
      <c r="E72" s="401"/>
      <c r="F72" s="394" t="str">
        <f>$C$19</f>
        <v>52.55.164.124</v>
      </c>
      <c r="G72" s="364" t="s">
        <v>226</v>
      </c>
      <c r="H72" s="363" t="s">
        <v>45</v>
      </c>
      <c r="I72" s="365">
        <v>514</v>
      </c>
      <c r="J72" s="366" t="s">
        <v>255</v>
      </c>
      <c r="K72" s="366" t="s">
        <v>256</v>
      </c>
      <c r="L72" s="367" t="s">
        <v>257</v>
      </c>
    </row>
    <row r="73" spans="1:14" s="3" customFormat="1" ht="25.5" x14ac:dyDescent="0.25">
      <c r="A73" s="490"/>
      <c r="B73" s="353">
        <f>NETWORKING!$B$35</f>
        <v>0</v>
      </c>
      <c r="C73" s="332" t="s">
        <v>279</v>
      </c>
      <c r="D73" s="397" t="str">
        <f>$C$18</f>
        <v>52.55.164.124</v>
      </c>
      <c r="E73" s="416">
        <f>$E$72</f>
        <v>0</v>
      </c>
      <c r="F73" s="398">
        <f>NETWORKING!$C$35</f>
        <v>0</v>
      </c>
      <c r="G73" s="261" t="s">
        <v>226</v>
      </c>
      <c r="H73" s="353" t="s">
        <v>42</v>
      </c>
      <c r="I73" s="332" t="s">
        <v>292</v>
      </c>
      <c r="J73" s="331" t="s">
        <v>293</v>
      </c>
      <c r="K73" s="331" t="s">
        <v>256</v>
      </c>
      <c r="L73" s="355" t="s">
        <v>294</v>
      </c>
    </row>
    <row r="74" spans="1:14" s="3" customFormat="1" ht="26.25" thickBot="1" x14ac:dyDescent="0.3">
      <c r="A74" s="490"/>
      <c r="B74" s="358">
        <f>NETWORKING!$B$35</f>
        <v>0</v>
      </c>
      <c r="C74" s="371" t="s">
        <v>279</v>
      </c>
      <c r="D74" s="412" t="str">
        <f>$C$18</f>
        <v>52.55.164.124</v>
      </c>
      <c r="E74" s="417">
        <f>$E$72</f>
        <v>0</v>
      </c>
      <c r="F74" s="399">
        <f>NETWORKING!$C$35</f>
        <v>0</v>
      </c>
      <c r="G74" s="370" t="s">
        <v>226</v>
      </c>
      <c r="H74" s="358" t="s">
        <v>42</v>
      </c>
      <c r="I74" s="371">
        <v>22</v>
      </c>
      <c r="J74" s="372" t="s">
        <v>262</v>
      </c>
      <c r="K74" s="372" t="s">
        <v>262</v>
      </c>
      <c r="L74" s="373" t="s">
        <v>271</v>
      </c>
    </row>
    <row r="75" spans="1:14" s="130" customFormat="1" ht="25.5" x14ac:dyDescent="0.2">
      <c r="A75" s="490"/>
      <c r="B75" s="363">
        <f>NETWORKING!$B$37</f>
        <v>0</v>
      </c>
      <c r="C75" s="348" t="s">
        <v>278</v>
      </c>
      <c r="D75" s="400">
        <f>NETWORKING!$C$37</f>
        <v>0</v>
      </c>
      <c r="E75" s="401"/>
      <c r="F75" s="394" t="str">
        <f>$C$19</f>
        <v>52.55.164.124</v>
      </c>
      <c r="G75" s="364" t="s">
        <v>228</v>
      </c>
      <c r="H75" s="363" t="s">
        <v>45</v>
      </c>
      <c r="I75" s="365">
        <v>514</v>
      </c>
      <c r="J75" s="366" t="s">
        <v>255</v>
      </c>
      <c r="K75" s="366" t="s">
        <v>256</v>
      </c>
      <c r="L75" s="367" t="s">
        <v>257</v>
      </c>
    </row>
    <row r="76" spans="1:14" s="130" customFormat="1" ht="25.5" x14ac:dyDescent="0.2">
      <c r="A76" s="490"/>
      <c r="B76" s="353">
        <f>NETWORKING!$B$37</f>
        <v>0</v>
      </c>
      <c r="C76" s="332" t="s">
        <v>279</v>
      </c>
      <c r="D76" s="397" t="str">
        <f>$C$18</f>
        <v>52.55.164.124</v>
      </c>
      <c r="E76" s="416">
        <f>$E$75</f>
        <v>0</v>
      </c>
      <c r="F76" s="338">
        <f>NETWORKING!$C$37</f>
        <v>0</v>
      </c>
      <c r="G76" s="261" t="s">
        <v>228</v>
      </c>
      <c r="H76" s="353" t="s">
        <v>42</v>
      </c>
      <c r="I76" s="332" t="s">
        <v>264</v>
      </c>
      <c r="J76" s="331" t="s">
        <v>259</v>
      </c>
      <c r="K76" s="331" t="s">
        <v>265</v>
      </c>
      <c r="L76" s="355" t="s">
        <v>266</v>
      </c>
    </row>
    <row r="77" spans="1:14" s="130" customFormat="1" ht="38.25" x14ac:dyDescent="0.2">
      <c r="A77" s="490"/>
      <c r="B77" s="353">
        <f>NETWORKING!$B$37</f>
        <v>0</v>
      </c>
      <c r="C77" s="332" t="s">
        <v>279</v>
      </c>
      <c r="D77" s="397" t="str">
        <f>$C$18</f>
        <v>52.55.164.124</v>
      </c>
      <c r="E77" s="416">
        <f t="shared" ref="E77:E78" si="1">$E$75</f>
        <v>0</v>
      </c>
      <c r="F77" s="338">
        <f>NETWORKING!$C$37</f>
        <v>0</v>
      </c>
      <c r="G77" s="261" t="s">
        <v>228</v>
      </c>
      <c r="H77" s="353" t="s">
        <v>129</v>
      </c>
      <c r="I77" s="332" t="s">
        <v>267</v>
      </c>
      <c r="J77" s="331" t="s">
        <v>268</v>
      </c>
      <c r="K77" s="331" t="s">
        <v>268</v>
      </c>
      <c r="L77" s="355" t="s">
        <v>269</v>
      </c>
    </row>
    <row r="78" spans="1:14" s="130" customFormat="1" ht="26.25" thickBot="1" x14ac:dyDescent="0.25">
      <c r="A78" s="491"/>
      <c r="B78" s="356">
        <f>NETWORKING!$B$37</f>
        <v>0</v>
      </c>
      <c r="C78" s="357" t="s">
        <v>279</v>
      </c>
      <c r="D78" s="408" t="str">
        <f>$C$18</f>
        <v>52.55.164.124</v>
      </c>
      <c r="E78" s="418">
        <f t="shared" si="1"/>
        <v>0</v>
      </c>
      <c r="F78" s="402">
        <f>NETWORKING!$C$37</f>
        <v>0</v>
      </c>
      <c r="G78" s="359" t="s">
        <v>228</v>
      </c>
      <c r="H78" s="356" t="s">
        <v>42</v>
      </c>
      <c r="I78" s="357">
        <v>22</v>
      </c>
      <c r="J78" s="361" t="s">
        <v>262</v>
      </c>
      <c r="K78" s="360" t="s">
        <v>262</v>
      </c>
      <c r="L78" s="362" t="s">
        <v>270</v>
      </c>
      <c r="M78" s="368"/>
      <c r="N78" s="368"/>
    </row>
    <row r="79" spans="1:14" s="3" customFormat="1" ht="15.75" thickBot="1" x14ac:dyDescent="0.3">
      <c r="A79" s="130"/>
      <c r="B79" s="374"/>
      <c r="C79" s="375"/>
      <c r="D79" s="405"/>
      <c r="E79" s="405"/>
      <c r="F79" s="405"/>
      <c r="G79" s="368"/>
      <c r="H79" s="375"/>
      <c r="I79" s="375"/>
      <c r="J79" s="368"/>
      <c r="K79" s="368"/>
      <c r="L79" s="368"/>
    </row>
    <row r="80" spans="1:14" s="3" customFormat="1" ht="25.5" x14ac:dyDescent="0.25">
      <c r="A80" s="489" t="s">
        <v>206</v>
      </c>
      <c r="B80" s="363">
        <f>NETWORKING!$B$40</f>
        <v>0</v>
      </c>
      <c r="C80" s="365" t="s">
        <v>280</v>
      </c>
      <c r="D80" s="400">
        <f>NETWORKING!$C$40</f>
        <v>0</v>
      </c>
      <c r="E80" s="401"/>
      <c r="F80" s="394" t="str">
        <f>$C$19</f>
        <v>52.55.164.124</v>
      </c>
      <c r="G80" s="364" t="s">
        <v>226</v>
      </c>
      <c r="H80" s="363" t="s">
        <v>45</v>
      </c>
      <c r="I80" s="365">
        <v>514</v>
      </c>
      <c r="J80" s="366" t="s">
        <v>255</v>
      </c>
      <c r="K80" s="366" t="s">
        <v>256</v>
      </c>
      <c r="L80" s="367" t="s">
        <v>257</v>
      </c>
    </row>
    <row r="81" spans="1:14" s="3" customFormat="1" ht="25.5" x14ac:dyDescent="0.25">
      <c r="A81" s="490"/>
      <c r="B81" s="353">
        <f>NETWORKING!$B$40</f>
        <v>0</v>
      </c>
      <c r="C81" s="332" t="s">
        <v>281</v>
      </c>
      <c r="D81" s="397" t="str">
        <f>$C$18</f>
        <v>52.55.164.124</v>
      </c>
      <c r="E81" s="416">
        <f>$E$80</f>
        <v>0</v>
      </c>
      <c r="F81" s="398">
        <f>NETWORKING!$C$40</f>
        <v>0</v>
      </c>
      <c r="G81" s="261" t="s">
        <v>226</v>
      </c>
      <c r="H81" s="353" t="s">
        <v>42</v>
      </c>
      <c r="I81" s="332" t="s">
        <v>292</v>
      </c>
      <c r="J81" s="331" t="s">
        <v>293</v>
      </c>
      <c r="K81" s="331" t="s">
        <v>256</v>
      </c>
      <c r="L81" s="355" t="s">
        <v>294</v>
      </c>
    </row>
    <row r="82" spans="1:14" s="3" customFormat="1" ht="26.25" thickBot="1" x14ac:dyDescent="0.3">
      <c r="A82" s="490"/>
      <c r="B82" s="358">
        <f>NETWORKING!$B$40</f>
        <v>0</v>
      </c>
      <c r="C82" s="371" t="s">
        <v>281</v>
      </c>
      <c r="D82" s="412" t="str">
        <f>$C$18</f>
        <v>52.55.164.124</v>
      </c>
      <c r="E82" s="417">
        <f>$E$80</f>
        <v>0</v>
      </c>
      <c r="F82" s="399">
        <f>NETWORKING!$C$40</f>
        <v>0</v>
      </c>
      <c r="G82" s="370" t="s">
        <v>226</v>
      </c>
      <c r="H82" s="358" t="s">
        <v>42</v>
      </c>
      <c r="I82" s="371">
        <v>22</v>
      </c>
      <c r="J82" s="372" t="s">
        <v>262</v>
      </c>
      <c r="K82" s="372" t="s">
        <v>262</v>
      </c>
      <c r="L82" s="373" t="s">
        <v>271</v>
      </c>
    </row>
    <row r="83" spans="1:14" s="130" customFormat="1" ht="25.5" x14ac:dyDescent="0.2">
      <c r="A83" s="490"/>
      <c r="B83" s="363">
        <f>NETWORKING!$B$42</f>
        <v>0</v>
      </c>
      <c r="C83" s="348" t="s">
        <v>280</v>
      </c>
      <c r="D83" s="400">
        <f>NETWORKING!$C$42</f>
        <v>0</v>
      </c>
      <c r="E83" s="401"/>
      <c r="F83" s="394" t="str">
        <f>$C$19</f>
        <v>52.55.164.124</v>
      </c>
      <c r="G83" s="364" t="s">
        <v>228</v>
      </c>
      <c r="H83" s="363" t="s">
        <v>45</v>
      </c>
      <c r="I83" s="365">
        <v>514</v>
      </c>
      <c r="J83" s="366" t="s">
        <v>255</v>
      </c>
      <c r="K83" s="366" t="s">
        <v>256</v>
      </c>
      <c r="L83" s="367" t="s">
        <v>257</v>
      </c>
    </row>
    <row r="84" spans="1:14" s="130" customFormat="1" ht="25.5" x14ac:dyDescent="0.2">
      <c r="A84" s="490"/>
      <c r="B84" s="353">
        <f>NETWORKING!$B$42</f>
        <v>0</v>
      </c>
      <c r="C84" s="332" t="s">
        <v>281</v>
      </c>
      <c r="D84" s="397" t="str">
        <f>$C$18</f>
        <v>52.55.164.124</v>
      </c>
      <c r="E84" s="416">
        <f>$E$83</f>
        <v>0</v>
      </c>
      <c r="F84" s="338">
        <f>NETWORKING!$C$42</f>
        <v>0</v>
      </c>
      <c r="G84" s="261" t="s">
        <v>228</v>
      </c>
      <c r="H84" s="353" t="s">
        <v>42</v>
      </c>
      <c r="I84" s="332" t="s">
        <v>264</v>
      </c>
      <c r="J84" s="331" t="s">
        <v>259</v>
      </c>
      <c r="K84" s="331" t="s">
        <v>265</v>
      </c>
      <c r="L84" s="355" t="s">
        <v>266</v>
      </c>
    </row>
    <row r="85" spans="1:14" s="130" customFormat="1" ht="38.25" x14ac:dyDescent="0.2">
      <c r="A85" s="490"/>
      <c r="B85" s="353">
        <f>NETWORKING!$B$42</f>
        <v>0</v>
      </c>
      <c r="C85" s="332" t="s">
        <v>281</v>
      </c>
      <c r="D85" s="397" t="str">
        <f>$C$18</f>
        <v>52.55.164.124</v>
      </c>
      <c r="E85" s="416">
        <f t="shared" ref="E85:E86" si="2">$E$83</f>
        <v>0</v>
      </c>
      <c r="F85" s="338">
        <f>NETWORKING!$C$42</f>
        <v>0</v>
      </c>
      <c r="G85" s="261" t="s">
        <v>228</v>
      </c>
      <c r="H85" s="353" t="s">
        <v>129</v>
      </c>
      <c r="I85" s="332" t="s">
        <v>267</v>
      </c>
      <c r="J85" s="331" t="s">
        <v>268</v>
      </c>
      <c r="K85" s="331" t="s">
        <v>268</v>
      </c>
      <c r="L85" s="355" t="s">
        <v>269</v>
      </c>
    </row>
    <row r="86" spans="1:14" s="130" customFormat="1" ht="26.25" thickBot="1" x14ac:dyDescent="0.25">
      <c r="A86" s="491"/>
      <c r="B86" s="356">
        <f>NETWORKING!$B$42</f>
        <v>0</v>
      </c>
      <c r="C86" s="357" t="s">
        <v>281</v>
      </c>
      <c r="D86" s="408" t="str">
        <f>$C$18</f>
        <v>52.55.164.124</v>
      </c>
      <c r="E86" s="418">
        <f t="shared" si="2"/>
        <v>0</v>
      </c>
      <c r="F86" s="402">
        <f>NETWORKING!$C$42</f>
        <v>0</v>
      </c>
      <c r="G86" s="359" t="s">
        <v>228</v>
      </c>
      <c r="H86" s="356" t="s">
        <v>42</v>
      </c>
      <c r="I86" s="357">
        <v>22</v>
      </c>
      <c r="J86" s="361" t="s">
        <v>262</v>
      </c>
      <c r="K86" s="360" t="s">
        <v>262</v>
      </c>
      <c r="L86" s="362" t="s">
        <v>270</v>
      </c>
      <c r="M86" s="368"/>
      <c r="N86" s="368"/>
    </row>
    <row r="87" spans="1:14" s="3" customFormat="1" ht="15.75" thickBot="1" x14ac:dyDescent="0.3">
      <c r="A87" s="130"/>
      <c r="B87" s="374"/>
      <c r="C87" s="375"/>
      <c r="D87" s="405"/>
      <c r="E87" s="405"/>
      <c r="F87" s="405"/>
      <c r="G87" s="368"/>
      <c r="H87" s="375"/>
      <c r="I87" s="375"/>
      <c r="J87" s="368"/>
      <c r="K87" s="368"/>
      <c r="L87" s="368"/>
    </row>
    <row r="88" spans="1:14" s="3" customFormat="1" ht="38.25" x14ac:dyDescent="0.25">
      <c r="A88" s="489" t="s">
        <v>207</v>
      </c>
      <c r="B88" s="363">
        <f>NETWORKING!$B$45</f>
        <v>0</v>
      </c>
      <c r="C88" s="365" t="s">
        <v>282</v>
      </c>
      <c r="D88" s="400">
        <f>NETWORKING!$C$45</f>
        <v>0</v>
      </c>
      <c r="E88" s="401"/>
      <c r="F88" s="394" t="str">
        <f>$C$19</f>
        <v>52.55.164.124</v>
      </c>
      <c r="G88" s="364" t="s">
        <v>226</v>
      </c>
      <c r="H88" s="363" t="s">
        <v>45</v>
      </c>
      <c r="I88" s="365">
        <v>514</v>
      </c>
      <c r="J88" s="366" t="s">
        <v>255</v>
      </c>
      <c r="K88" s="366" t="s">
        <v>256</v>
      </c>
      <c r="L88" s="367" t="s">
        <v>257</v>
      </c>
    </row>
    <row r="89" spans="1:14" s="3" customFormat="1" ht="25.5" x14ac:dyDescent="0.25">
      <c r="A89" s="490"/>
      <c r="B89" s="353">
        <f>NETWORKING!$B$45</f>
        <v>0</v>
      </c>
      <c r="C89" s="332" t="s">
        <v>283</v>
      </c>
      <c r="D89" s="397" t="str">
        <f>$C$18</f>
        <v>52.55.164.124</v>
      </c>
      <c r="E89" s="416">
        <f>$E$88</f>
        <v>0</v>
      </c>
      <c r="F89" s="398">
        <f>NETWORKING!$C$45</f>
        <v>0</v>
      </c>
      <c r="G89" s="261" t="s">
        <v>226</v>
      </c>
      <c r="H89" s="353" t="s">
        <v>42</v>
      </c>
      <c r="I89" s="332" t="s">
        <v>292</v>
      </c>
      <c r="J89" s="331" t="s">
        <v>293</v>
      </c>
      <c r="K89" s="331" t="s">
        <v>256</v>
      </c>
      <c r="L89" s="355" t="s">
        <v>294</v>
      </c>
    </row>
    <row r="90" spans="1:14" s="3" customFormat="1" ht="26.25" thickBot="1" x14ac:dyDescent="0.3">
      <c r="A90" s="490"/>
      <c r="B90" s="358">
        <f>NETWORKING!$B$45</f>
        <v>0</v>
      </c>
      <c r="C90" s="371" t="s">
        <v>283</v>
      </c>
      <c r="D90" s="412" t="str">
        <f>$C$18</f>
        <v>52.55.164.124</v>
      </c>
      <c r="E90" s="417">
        <f>$E$88</f>
        <v>0</v>
      </c>
      <c r="F90" s="399">
        <f>NETWORKING!$C$45</f>
        <v>0</v>
      </c>
      <c r="G90" s="370" t="s">
        <v>226</v>
      </c>
      <c r="H90" s="358" t="s">
        <v>42</v>
      </c>
      <c r="I90" s="371">
        <v>22</v>
      </c>
      <c r="J90" s="372" t="s">
        <v>262</v>
      </c>
      <c r="K90" s="372" t="s">
        <v>262</v>
      </c>
      <c r="L90" s="373" t="s">
        <v>271</v>
      </c>
    </row>
    <row r="91" spans="1:14" s="130" customFormat="1" ht="38.25" x14ac:dyDescent="0.2">
      <c r="A91" s="490"/>
      <c r="B91" s="363">
        <f>NETWORKING!$B$48</f>
        <v>0</v>
      </c>
      <c r="C91" s="348" t="s">
        <v>282</v>
      </c>
      <c r="D91" s="400">
        <f>NETWORKING!$C$48</f>
        <v>0</v>
      </c>
      <c r="E91" s="401"/>
      <c r="F91" s="394" t="str">
        <f>$C$19</f>
        <v>52.55.164.124</v>
      </c>
      <c r="G91" s="364" t="s">
        <v>228</v>
      </c>
      <c r="H91" s="363" t="s">
        <v>45</v>
      </c>
      <c r="I91" s="365">
        <v>514</v>
      </c>
      <c r="J91" s="366" t="s">
        <v>255</v>
      </c>
      <c r="K91" s="366" t="s">
        <v>256</v>
      </c>
      <c r="L91" s="367" t="s">
        <v>257</v>
      </c>
    </row>
    <row r="92" spans="1:14" s="130" customFormat="1" ht="25.5" x14ac:dyDescent="0.2">
      <c r="A92" s="490"/>
      <c r="B92" s="353">
        <f>NETWORKING!$B$48</f>
        <v>0</v>
      </c>
      <c r="C92" s="332" t="s">
        <v>283</v>
      </c>
      <c r="D92" s="397" t="str">
        <f>$C$18</f>
        <v>52.55.164.124</v>
      </c>
      <c r="E92" s="416">
        <f>$E$91</f>
        <v>0</v>
      </c>
      <c r="F92" s="338">
        <f>NETWORKING!$C$48</f>
        <v>0</v>
      </c>
      <c r="G92" s="261" t="s">
        <v>228</v>
      </c>
      <c r="H92" s="353" t="s">
        <v>42</v>
      </c>
      <c r="I92" s="332" t="s">
        <v>264</v>
      </c>
      <c r="J92" s="331" t="s">
        <v>259</v>
      </c>
      <c r="K92" s="331" t="s">
        <v>265</v>
      </c>
      <c r="L92" s="355" t="s">
        <v>266</v>
      </c>
    </row>
    <row r="93" spans="1:14" s="130" customFormat="1" ht="38.25" x14ac:dyDescent="0.2">
      <c r="A93" s="490"/>
      <c r="B93" s="353">
        <f>NETWORKING!$B$48</f>
        <v>0</v>
      </c>
      <c r="C93" s="332" t="s">
        <v>283</v>
      </c>
      <c r="D93" s="397" t="str">
        <f>$C$18</f>
        <v>52.55.164.124</v>
      </c>
      <c r="E93" s="416">
        <f t="shared" ref="E93:E94" si="3">$E$91</f>
        <v>0</v>
      </c>
      <c r="F93" s="338">
        <f>NETWORKING!$C$48</f>
        <v>0</v>
      </c>
      <c r="G93" s="261" t="s">
        <v>228</v>
      </c>
      <c r="H93" s="353" t="s">
        <v>129</v>
      </c>
      <c r="I93" s="332" t="s">
        <v>267</v>
      </c>
      <c r="J93" s="331" t="s">
        <v>268</v>
      </c>
      <c r="K93" s="331" t="s">
        <v>268</v>
      </c>
      <c r="L93" s="355" t="s">
        <v>269</v>
      </c>
    </row>
    <row r="94" spans="1:14" s="130" customFormat="1" ht="26.25" thickBot="1" x14ac:dyDescent="0.25">
      <c r="A94" s="491"/>
      <c r="B94" s="356">
        <f>NETWORKING!$B$48</f>
        <v>0</v>
      </c>
      <c r="C94" s="357" t="s">
        <v>283</v>
      </c>
      <c r="D94" s="408" t="str">
        <f>$C$18</f>
        <v>52.55.164.124</v>
      </c>
      <c r="E94" s="418">
        <f t="shared" si="3"/>
        <v>0</v>
      </c>
      <c r="F94" s="402">
        <f>NETWORKING!$C$48</f>
        <v>0</v>
      </c>
      <c r="G94" s="359" t="s">
        <v>228</v>
      </c>
      <c r="H94" s="356" t="s">
        <v>42</v>
      </c>
      <c r="I94" s="357">
        <v>22</v>
      </c>
      <c r="J94" s="361" t="s">
        <v>262</v>
      </c>
      <c r="K94" s="360" t="s">
        <v>262</v>
      </c>
      <c r="L94" s="362" t="s">
        <v>270</v>
      </c>
      <c r="M94" s="368"/>
      <c r="N94" s="368"/>
    </row>
    <row r="95" spans="1:14" s="3" customFormat="1" ht="15.75" thickBot="1" x14ac:dyDescent="0.3">
      <c r="A95" s="130"/>
      <c r="B95" s="374"/>
      <c r="C95" s="375"/>
      <c r="D95" s="405"/>
      <c r="E95" s="405"/>
      <c r="F95" s="405"/>
      <c r="G95" s="368"/>
      <c r="H95" s="375"/>
      <c r="I95" s="375"/>
      <c r="J95" s="368"/>
      <c r="K95" s="368"/>
      <c r="L95" s="368"/>
    </row>
    <row r="96" spans="1:14" s="3" customFormat="1" ht="38.25" x14ac:dyDescent="0.25">
      <c r="A96" s="489" t="s">
        <v>208</v>
      </c>
      <c r="B96" s="363">
        <f>NETWORKING!$B$51</f>
        <v>0</v>
      </c>
      <c r="C96" s="365" t="s">
        <v>284</v>
      </c>
      <c r="D96" s="400">
        <f>NETWORKING!$C$51</f>
        <v>0</v>
      </c>
      <c r="E96" s="401"/>
      <c r="F96" s="394" t="str">
        <f>$C$19</f>
        <v>52.55.164.124</v>
      </c>
      <c r="G96" s="364" t="s">
        <v>226</v>
      </c>
      <c r="H96" s="363" t="s">
        <v>45</v>
      </c>
      <c r="I96" s="365">
        <v>514</v>
      </c>
      <c r="J96" s="366" t="s">
        <v>255</v>
      </c>
      <c r="K96" s="366" t="s">
        <v>256</v>
      </c>
      <c r="L96" s="367" t="s">
        <v>257</v>
      </c>
    </row>
    <row r="97" spans="1:14" s="3" customFormat="1" ht="25.5" x14ac:dyDescent="0.25">
      <c r="A97" s="490"/>
      <c r="B97" s="353">
        <f>NETWORKING!$B$51</f>
        <v>0</v>
      </c>
      <c r="C97" s="332" t="s">
        <v>285</v>
      </c>
      <c r="D97" s="397" t="str">
        <f>$C$18</f>
        <v>52.55.164.124</v>
      </c>
      <c r="E97" s="416">
        <f>$E$96</f>
        <v>0</v>
      </c>
      <c r="F97" s="398">
        <f>NETWORKING!$C$51</f>
        <v>0</v>
      </c>
      <c r="G97" s="261" t="s">
        <v>226</v>
      </c>
      <c r="H97" s="353" t="s">
        <v>42</v>
      </c>
      <c r="I97" s="332" t="s">
        <v>292</v>
      </c>
      <c r="J97" s="331" t="s">
        <v>293</v>
      </c>
      <c r="K97" s="331" t="s">
        <v>256</v>
      </c>
      <c r="L97" s="355" t="s">
        <v>294</v>
      </c>
    </row>
    <row r="98" spans="1:14" s="3" customFormat="1" ht="26.25" thickBot="1" x14ac:dyDescent="0.3">
      <c r="A98" s="490"/>
      <c r="B98" s="358">
        <f>NETWORKING!$B$51</f>
        <v>0</v>
      </c>
      <c r="C98" s="371" t="s">
        <v>285</v>
      </c>
      <c r="D98" s="412" t="str">
        <f>$C$18</f>
        <v>52.55.164.124</v>
      </c>
      <c r="E98" s="417">
        <f>$E$96</f>
        <v>0</v>
      </c>
      <c r="F98" s="399">
        <f>NETWORKING!$C$51</f>
        <v>0</v>
      </c>
      <c r="G98" s="370" t="s">
        <v>226</v>
      </c>
      <c r="H98" s="358" t="s">
        <v>42</v>
      </c>
      <c r="I98" s="371">
        <v>22</v>
      </c>
      <c r="J98" s="372" t="s">
        <v>262</v>
      </c>
      <c r="K98" s="372" t="s">
        <v>262</v>
      </c>
      <c r="L98" s="373" t="s">
        <v>271</v>
      </c>
    </row>
    <row r="99" spans="1:14" s="130" customFormat="1" ht="38.25" x14ac:dyDescent="0.2">
      <c r="A99" s="490"/>
      <c r="B99" s="363">
        <f>NETWORKING!$B$54</f>
        <v>0</v>
      </c>
      <c r="C99" s="348" t="s">
        <v>284</v>
      </c>
      <c r="D99" s="400">
        <f>NETWORKING!$C$54</f>
        <v>0</v>
      </c>
      <c r="E99" s="401"/>
      <c r="F99" s="394" t="str">
        <f>$C$19</f>
        <v>52.55.164.124</v>
      </c>
      <c r="G99" s="364" t="s">
        <v>228</v>
      </c>
      <c r="H99" s="363" t="s">
        <v>45</v>
      </c>
      <c r="I99" s="365">
        <v>514</v>
      </c>
      <c r="J99" s="366" t="s">
        <v>255</v>
      </c>
      <c r="K99" s="366" t="s">
        <v>256</v>
      </c>
      <c r="L99" s="367" t="s">
        <v>257</v>
      </c>
    </row>
    <row r="100" spans="1:14" s="130" customFormat="1" ht="25.5" x14ac:dyDescent="0.2">
      <c r="A100" s="490"/>
      <c r="B100" s="353">
        <f>NETWORKING!$B$54</f>
        <v>0</v>
      </c>
      <c r="C100" s="332" t="s">
        <v>285</v>
      </c>
      <c r="D100" s="397" t="str">
        <f>$C$18</f>
        <v>52.55.164.124</v>
      </c>
      <c r="E100" s="416">
        <f>$E$99</f>
        <v>0</v>
      </c>
      <c r="F100" s="338">
        <f>NETWORKING!$C$54</f>
        <v>0</v>
      </c>
      <c r="G100" s="261" t="s">
        <v>228</v>
      </c>
      <c r="H100" s="353" t="s">
        <v>42</v>
      </c>
      <c r="I100" s="332" t="s">
        <v>264</v>
      </c>
      <c r="J100" s="331" t="s">
        <v>259</v>
      </c>
      <c r="K100" s="331" t="s">
        <v>265</v>
      </c>
      <c r="L100" s="355" t="s">
        <v>266</v>
      </c>
    </row>
    <row r="101" spans="1:14" s="130" customFormat="1" ht="38.25" x14ac:dyDescent="0.2">
      <c r="A101" s="490"/>
      <c r="B101" s="353">
        <f>NETWORKING!$B$54</f>
        <v>0</v>
      </c>
      <c r="C101" s="332" t="s">
        <v>285</v>
      </c>
      <c r="D101" s="397" t="str">
        <f>$C$18</f>
        <v>52.55.164.124</v>
      </c>
      <c r="E101" s="416">
        <f t="shared" ref="E101:E102" si="4">$E$99</f>
        <v>0</v>
      </c>
      <c r="F101" s="338">
        <f>NETWORKING!$C$54</f>
        <v>0</v>
      </c>
      <c r="G101" s="261" t="s">
        <v>228</v>
      </c>
      <c r="H101" s="353" t="s">
        <v>129</v>
      </c>
      <c r="I101" s="332" t="s">
        <v>267</v>
      </c>
      <c r="J101" s="331" t="s">
        <v>268</v>
      </c>
      <c r="K101" s="331" t="s">
        <v>268</v>
      </c>
      <c r="L101" s="355" t="s">
        <v>269</v>
      </c>
    </row>
    <row r="102" spans="1:14" s="130" customFormat="1" ht="26.25" thickBot="1" x14ac:dyDescent="0.25">
      <c r="A102" s="491"/>
      <c r="B102" s="356">
        <f>NETWORKING!$B$54</f>
        <v>0</v>
      </c>
      <c r="C102" s="357" t="s">
        <v>285</v>
      </c>
      <c r="D102" s="408" t="str">
        <f>$C$18</f>
        <v>52.55.164.124</v>
      </c>
      <c r="E102" s="418">
        <f t="shared" si="4"/>
        <v>0</v>
      </c>
      <c r="F102" s="402">
        <f>NETWORKING!$C$54</f>
        <v>0</v>
      </c>
      <c r="G102" s="359" t="s">
        <v>228</v>
      </c>
      <c r="H102" s="356" t="s">
        <v>42</v>
      </c>
      <c r="I102" s="357">
        <v>22</v>
      </c>
      <c r="J102" s="361" t="s">
        <v>262</v>
      </c>
      <c r="K102" s="360" t="s">
        <v>262</v>
      </c>
      <c r="L102" s="362" t="s">
        <v>270</v>
      </c>
      <c r="M102" s="368"/>
      <c r="N102" s="368"/>
    </row>
    <row r="103" spans="1:14" s="3" customFormat="1" ht="15.75" thickBot="1" x14ac:dyDescent="0.3">
      <c r="A103" s="130"/>
      <c r="B103" s="374"/>
      <c r="C103" s="375"/>
      <c r="D103" s="405"/>
      <c r="E103" s="405"/>
      <c r="F103" s="405"/>
      <c r="G103" s="368"/>
      <c r="H103" s="375"/>
      <c r="I103" s="375"/>
      <c r="J103" s="368"/>
      <c r="K103" s="368"/>
      <c r="L103" s="368"/>
    </row>
    <row r="104" spans="1:14" s="3" customFormat="1" ht="25.5" x14ac:dyDescent="0.25">
      <c r="A104" s="486" t="s">
        <v>198</v>
      </c>
      <c r="B104" s="365">
        <f>NETWORKING!$B$57</f>
        <v>0</v>
      </c>
      <c r="C104" s="365" t="s">
        <v>290</v>
      </c>
      <c r="D104" s="406">
        <f>NETWORKING!$C$57</f>
        <v>0</v>
      </c>
      <c r="E104" s="407"/>
      <c r="F104" s="394" t="str">
        <f>$C$19</f>
        <v>52.55.164.124</v>
      </c>
      <c r="G104" s="376" t="s">
        <v>226</v>
      </c>
      <c r="H104" s="363" t="s">
        <v>45</v>
      </c>
      <c r="I104" s="365">
        <v>514</v>
      </c>
      <c r="J104" s="366" t="s">
        <v>255</v>
      </c>
      <c r="K104" s="366" t="s">
        <v>256</v>
      </c>
      <c r="L104" s="367" t="s">
        <v>257</v>
      </c>
      <c r="M104" s="37"/>
    </row>
    <row r="105" spans="1:14" s="3" customFormat="1" ht="25.5" x14ac:dyDescent="0.25">
      <c r="A105" s="487"/>
      <c r="B105" s="332">
        <f>NETWORKING!$B$57</f>
        <v>0</v>
      </c>
      <c r="C105" s="332" t="s">
        <v>291</v>
      </c>
      <c r="D105" s="397" t="str">
        <f>$C$18</f>
        <v>52.55.164.124</v>
      </c>
      <c r="E105" s="416">
        <f>E103</f>
        <v>0</v>
      </c>
      <c r="F105" s="398">
        <f>NETWORKING!$C$57</f>
        <v>0</v>
      </c>
      <c r="G105" s="213" t="s">
        <v>226</v>
      </c>
      <c r="H105" s="353" t="s">
        <v>42</v>
      </c>
      <c r="I105" s="332" t="s">
        <v>292</v>
      </c>
      <c r="J105" s="331" t="s">
        <v>293</v>
      </c>
      <c r="K105" s="331" t="s">
        <v>256</v>
      </c>
      <c r="L105" s="355" t="s">
        <v>294</v>
      </c>
      <c r="M105" s="37"/>
    </row>
    <row r="106" spans="1:14" s="3" customFormat="1" ht="26.25" thickBot="1" x14ac:dyDescent="0.3">
      <c r="A106" s="487"/>
      <c r="B106" s="332">
        <f>NETWORKING!$B$57</f>
        <v>0</v>
      </c>
      <c r="C106" s="332" t="s">
        <v>291</v>
      </c>
      <c r="D106" s="397" t="str">
        <f>$C$18</f>
        <v>52.55.164.124</v>
      </c>
      <c r="E106" s="416">
        <f>E104</f>
        <v>0</v>
      </c>
      <c r="F106" s="398">
        <f>NETWORKING!$C$57</f>
        <v>0</v>
      </c>
      <c r="G106" s="213" t="s">
        <v>226</v>
      </c>
      <c r="H106" s="353" t="s">
        <v>42</v>
      </c>
      <c r="I106" s="332">
        <v>22</v>
      </c>
      <c r="J106" s="331" t="s">
        <v>262</v>
      </c>
      <c r="K106" s="354" t="s">
        <v>262</v>
      </c>
      <c r="L106" s="355" t="s">
        <v>271</v>
      </c>
      <c r="M106" s="37"/>
    </row>
    <row r="107" spans="1:14" s="130" customFormat="1" ht="25.5" x14ac:dyDescent="0.2">
      <c r="A107" s="487"/>
      <c r="B107" s="363">
        <f>NETWORKING!$B$58</f>
        <v>0</v>
      </c>
      <c r="C107" s="365" t="s">
        <v>290</v>
      </c>
      <c r="D107" s="406">
        <f>NETWORKING!$C$58</f>
        <v>0</v>
      </c>
      <c r="E107" s="407"/>
      <c r="F107" s="394" t="str">
        <f>$C$19</f>
        <v>52.55.164.124</v>
      </c>
      <c r="G107" s="364" t="s">
        <v>228</v>
      </c>
      <c r="H107" s="363" t="s">
        <v>45</v>
      </c>
      <c r="I107" s="365">
        <v>514</v>
      </c>
      <c r="J107" s="366" t="s">
        <v>255</v>
      </c>
      <c r="K107" s="366" t="s">
        <v>256</v>
      </c>
      <c r="L107" s="367" t="s">
        <v>257</v>
      </c>
    </row>
    <row r="108" spans="1:14" s="130" customFormat="1" ht="25.5" x14ac:dyDescent="0.2">
      <c r="A108" s="487"/>
      <c r="B108" s="353">
        <f>NETWORKING!$B$58</f>
        <v>0</v>
      </c>
      <c r="C108" s="332" t="s">
        <v>291</v>
      </c>
      <c r="D108" s="397" t="str">
        <f>$C$18</f>
        <v>52.55.164.124</v>
      </c>
      <c r="E108" s="416">
        <f>$E$107</f>
        <v>0</v>
      </c>
      <c r="F108" s="338">
        <f>NETWORKING!$C$58</f>
        <v>0</v>
      </c>
      <c r="G108" s="261" t="s">
        <v>228</v>
      </c>
      <c r="H108" s="353" t="s">
        <v>42</v>
      </c>
      <c r="I108" s="332" t="s">
        <v>264</v>
      </c>
      <c r="J108" s="331" t="s">
        <v>259</v>
      </c>
      <c r="K108" s="331" t="s">
        <v>265</v>
      </c>
      <c r="L108" s="355" t="s">
        <v>266</v>
      </c>
    </row>
    <row r="109" spans="1:14" s="130" customFormat="1" ht="38.25" x14ac:dyDescent="0.2">
      <c r="A109" s="487"/>
      <c r="B109" s="353">
        <f>NETWORKING!$B$58</f>
        <v>0</v>
      </c>
      <c r="C109" s="332" t="s">
        <v>291</v>
      </c>
      <c r="D109" s="397" t="str">
        <f>$C$18</f>
        <v>52.55.164.124</v>
      </c>
      <c r="E109" s="416">
        <f t="shared" ref="E109:E110" si="5">$E$107</f>
        <v>0</v>
      </c>
      <c r="F109" s="338">
        <f>NETWORKING!$C$58</f>
        <v>0</v>
      </c>
      <c r="G109" s="261" t="s">
        <v>228</v>
      </c>
      <c r="H109" s="353" t="s">
        <v>129</v>
      </c>
      <c r="I109" s="332" t="s">
        <v>267</v>
      </c>
      <c r="J109" s="331" t="s">
        <v>268</v>
      </c>
      <c r="K109" s="331" t="s">
        <v>268</v>
      </c>
      <c r="L109" s="355" t="s">
        <v>269</v>
      </c>
    </row>
    <row r="110" spans="1:14" s="130" customFormat="1" ht="26.25" thickBot="1" x14ac:dyDescent="0.25">
      <c r="A110" s="488"/>
      <c r="B110" s="356">
        <f>NETWORKING!$B$58</f>
        <v>0</v>
      </c>
      <c r="C110" s="357" t="s">
        <v>291</v>
      </c>
      <c r="D110" s="408" t="str">
        <f>$C$18</f>
        <v>52.55.164.124</v>
      </c>
      <c r="E110" s="418">
        <f t="shared" si="5"/>
        <v>0</v>
      </c>
      <c r="F110" s="402">
        <f>NETWORKING!$C$58</f>
        <v>0</v>
      </c>
      <c r="G110" s="359" t="s">
        <v>228</v>
      </c>
      <c r="H110" s="356" t="s">
        <v>42</v>
      </c>
      <c r="I110" s="357">
        <v>22</v>
      </c>
      <c r="J110" s="361" t="s">
        <v>262</v>
      </c>
      <c r="K110" s="360" t="s">
        <v>262</v>
      </c>
      <c r="L110" s="362" t="s">
        <v>270</v>
      </c>
      <c r="M110" s="368"/>
      <c r="N110" s="368"/>
    </row>
    <row r="113" spans="1:14" s="298" customFormat="1" ht="15.75" x14ac:dyDescent="0.25">
      <c r="A113" s="297">
        <f>HLD!$C$14</f>
        <v>0</v>
      </c>
      <c r="J113" s="299"/>
      <c r="K113" s="299"/>
    </row>
    <row r="114" spans="1:14" s="303" customFormat="1" ht="15.75" thickBot="1" x14ac:dyDescent="0.25">
      <c r="A114" s="300">
        <f>HLD!$D$14</f>
        <v>0</v>
      </c>
      <c r="B114" s="301"/>
      <c r="C114" s="301"/>
      <c r="D114" s="301"/>
      <c r="E114" s="301"/>
      <c r="F114" s="301"/>
      <c r="G114" s="301"/>
      <c r="H114" s="301"/>
      <c r="I114" s="302"/>
      <c r="J114" s="302"/>
      <c r="K114" s="302"/>
    </row>
    <row r="115" spans="1:14" s="3" customFormat="1" ht="31.15" customHeight="1" thickBot="1" x14ac:dyDescent="0.3">
      <c r="A115" s="343" t="s">
        <v>1</v>
      </c>
      <c r="B115" s="344" t="s">
        <v>2</v>
      </c>
      <c r="C115" s="345" t="s">
        <v>252</v>
      </c>
      <c r="D115" s="345" t="s">
        <v>253</v>
      </c>
      <c r="E115" s="345" t="s">
        <v>287</v>
      </c>
      <c r="F115" s="345" t="s">
        <v>254</v>
      </c>
      <c r="G115" s="345" t="s">
        <v>37</v>
      </c>
      <c r="H115" s="344" t="s">
        <v>38</v>
      </c>
      <c r="I115" s="345" t="s">
        <v>39</v>
      </c>
      <c r="J115" s="345" t="s">
        <v>40</v>
      </c>
      <c r="K115" s="345" t="s">
        <v>128</v>
      </c>
      <c r="L115" s="346" t="s">
        <v>41</v>
      </c>
      <c r="M115" s="37"/>
    </row>
    <row r="116" spans="1:14" s="225" customFormat="1" ht="25.5" x14ac:dyDescent="0.25">
      <c r="A116" s="489" t="s">
        <v>203</v>
      </c>
      <c r="B116" s="347">
        <f>NETWORKING!$B$71</f>
        <v>0</v>
      </c>
      <c r="C116" s="348" t="s">
        <v>275</v>
      </c>
      <c r="D116" s="395">
        <f>NETWORKING!$C$71</f>
        <v>0</v>
      </c>
      <c r="E116" s="396"/>
      <c r="F116" s="394" t="str">
        <f>$C$19</f>
        <v>52.55.164.124</v>
      </c>
      <c r="G116" s="349" t="s">
        <v>226</v>
      </c>
      <c r="H116" s="347" t="s">
        <v>45</v>
      </c>
      <c r="I116" s="348">
        <v>514</v>
      </c>
      <c r="J116" s="350" t="s">
        <v>255</v>
      </c>
      <c r="K116" s="350" t="s">
        <v>256</v>
      </c>
      <c r="L116" s="351" t="s">
        <v>257</v>
      </c>
      <c r="M116" s="352"/>
    </row>
    <row r="117" spans="1:14" s="1" customFormat="1" ht="25.5" x14ac:dyDescent="0.25">
      <c r="A117" s="490"/>
      <c r="B117" s="353">
        <f>NETWORKING!$B$71</f>
        <v>0</v>
      </c>
      <c r="C117" s="332" t="s">
        <v>261</v>
      </c>
      <c r="D117" s="397" t="str">
        <f>$C$18</f>
        <v>52.55.164.124</v>
      </c>
      <c r="E117" s="409">
        <f>$E$116</f>
        <v>0</v>
      </c>
      <c r="F117" s="398">
        <f>NETWORKING!$C$71</f>
        <v>0</v>
      </c>
      <c r="G117" s="261" t="s">
        <v>226</v>
      </c>
      <c r="H117" s="353" t="s">
        <v>42</v>
      </c>
      <c r="I117" s="332" t="s">
        <v>258</v>
      </c>
      <c r="J117" s="331" t="s">
        <v>259</v>
      </c>
      <c r="K117" s="331" t="s">
        <v>203</v>
      </c>
      <c r="L117" s="355" t="s">
        <v>260</v>
      </c>
    </row>
    <row r="118" spans="1:14" s="1" customFormat="1" ht="26.25" thickBot="1" x14ac:dyDescent="0.3">
      <c r="A118" s="490"/>
      <c r="B118" s="353">
        <f>NETWORKING!$B$71</f>
        <v>0</v>
      </c>
      <c r="C118" s="332" t="s">
        <v>261</v>
      </c>
      <c r="D118" s="397" t="str">
        <f>$C$18</f>
        <v>52.55.164.124</v>
      </c>
      <c r="E118" s="409">
        <f>$E$116</f>
        <v>0</v>
      </c>
      <c r="F118" s="398">
        <f>NETWORKING!$C$71</f>
        <v>0</v>
      </c>
      <c r="G118" s="261" t="s">
        <v>226</v>
      </c>
      <c r="H118" s="353" t="s">
        <v>42</v>
      </c>
      <c r="I118" s="332" t="s">
        <v>292</v>
      </c>
      <c r="J118" s="331" t="s">
        <v>293</v>
      </c>
      <c r="K118" s="331" t="s">
        <v>256</v>
      </c>
      <c r="L118" s="362" t="s">
        <v>263</v>
      </c>
    </row>
    <row r="119" spans="1:14" s="130" customFormat="1" ht="26.25" thickBot="1" x14ac:dyDescent="0.25">
      <c r="A119" s="490"/>
      <c r="B119" s="356">
        <f>NETWORKING!$B$71</f>
        <v>0</v>
      </c>
      <c r="C119" s="357" t="s">
        <v>261</v>
      </c>
      <c r="D119" s="397" t="str">
        <f>$C$18</f>
        <v>52.55.164.124</v>
      </c>
      <c r="E119" s="410">
        <f>$E$116</f>
        <v>0</v>
      </c>
      <c r="F119" s="399">
        <f>NETWORKING!$C$71</f>
        <v>0</v>
      </c>
      <c r="G119" s="359" t="s">
        <v>226</v>
      </c>
      <c r="H119" s="356" t="s">
        <v>42</v>
      </c>
      <c r="I119" s="357">
        <v>22</v>
      </c>
      <c r="J119" s="361" t="s">
        <v>262</v>
      </c>
      <c r="K119" s="361" t="s">
        <v>262</v>
      </c>
      <c r="L119" s="367" t="s">
        <v>257</v>
      </c>
    </row>
    <row r="120" spans="1:14" s="130" customFormat="1" ht="25.5" x14ac:dyDescent="0.2">
      <c r="A120" s="490"/>
      <c r="B120" s="363">
        <f>NETWORKING!$B$72</f>
        <v>0</v>
      </c>
      <c r="C120" s="348" t="s">
        <v>275</v>
      </c>
      <c r="D120" s="400">
        <f>NETWORKING!$C$72</f>
        <v>0</v>
      </c>
      <c r="E120" s="401"/>
      <c r="F120" s="394" t="str">
        <f>$C$19</f>
        <v>52.55.164.124</v>
      </c>
      <c r="G120" s="364" t="s">
        <v>228</v>
      </c>
      <c r="H120" s="363" t="s">
        <v>45</v>
      </c>
      <c r="I120" s="365">
        <v>514</v>
      </c>
      <c r="J120" s="366" t="s">
        <v>255</v>
      </c>
      <c r="K120" s="366" t="s">
        <v>256</v>
      </c>
      <c r="L120" s="355" t="s">
        <v>266</v>
      </c>
    </row>
    <row r="121" spans="1:14" s="130" customFormat="1" ht="38.25" x14ac:dyDescent="0.2">
      <c r="A121" s="490"/>
      <c r="B121" s="353">
        <f>NETWORKING!$B$72</f>
        <v>0</v>
      </c>
      <c r="C121" s="332" t="s">
        <v>261</v>
      </c>
      <c r="D121" s="397" t="str">
        <f>$C$18</f>
        <v>52.55.164.124</v>
      </c>
      <c r="E121" s="409">
        <f>$E$120</f>
        <v>0</v>
      </c>
      <c r="F121" s="338">
        <f>NETWORKING!$C$72</f>
        <v>0</v>
      </c>
      <c r="G121" s="261" t="s">
        <v>228</v>
      </c>
      <c r="H121" s="353" t="s">
        <v>42</v>
      </c>
      <c r="I121" s="332" t="s">
        <v>264</v>
      </c>
      <c r="J121" s="331" t="s">
        <v>259</v>
      </c>
      <c r="K121" s="331" t="s">
        <v>265</v>
      </c>
      <c r="L121" s="355" t="s">
        <v>269</v>
      </c>
    </row>
    <row r="122" spans="1:14" s="130" customFormat="1" ht="26.25" thickBot="1" x14ac:dyDescent="0.25">
      <c r="A122" s="490"/>
      <c r="B122" s="353">
        <f>NETWORKING!$B$72</f>
        <v>0</v>
      </c>
      <c r="C122" s="332" t="s">
        <v>261</v>
      </c>
      <c r="D122" s="397" t="str">
        <f>$C$18</f>
        <v>52.55.164.124</v>
      </c>
      <c r="E122" s="409">
        <f t="shared" ref="E122:E123" si="6">$E$120</f>
        <v>0</v>
      </c>
      <c r="F122" s="338">
        <f>NETWORKING!$C$72</f>
        <v>0</v>
      </c>
      <c r="G122" s="261" t="s">
        <v>228</v>
      </c>
      <c r="H122" s="353" t="s">
        <v>129</v>
      </c>
      <c r="I122" s="332" t="s">
        <v>267</v>
      </c>
      <c r="J122" s="331" t="s">
        <v>268</v>
      </c>
      <c r="K122" s="331" t="s">
        <v>268</v>
      </c>
      <c r="L122" s="362" t="s">
        <v>270</v>
      </c>
      <c r="M122" s="368"/>
      <c r="N122" s="368"/>
    </row>
    <row r="123" spans="1:14" s="1" customFormat="1" ht="26.25" thickBot="1" x14ac:dyDescent="0.3">
      <c r="A123" s="491"/>
      <c r="B123" s="356">
        <f>NETWORKING!$B$72</f>
        <v>0</v>
      </c>
      <c r="C123" s="357" t="s">
        <v>261</v>
      </c>
      <c r="D123" s="408" t="str">
        <f>$C$18</f>
        <v>52.55.164.124</v>
      </c>
      <c r="E123" s="411">
        <f t="shared" si="6"/>
        <v>0</v>
      </c>
      <c r="F123" s="402">
        <f>NETWORKING!$C$72</f>
        <v>0</v>
      </c>
      <c r="G123" s="359" t="s">
        <v>228</v>
      </c>
      <c r="H123" s="356" t="s">
        <v>42</v>
      </c>
      <c r="I123" s="357">
        <v>22</v>
      </c>
      <c r="J123" s="361" t="s">
        <v>262</v>
      </c>
      <c r="K123" s="360" t="s">
        <v>262</v>
      </c>
      <c r="L123" s="369"/>
    </row>
    <row r="124" spans="1:14" s="1" customFormat="1" ht="26.25" thickBot="1" x14ac:dyDescent="0.3">
      <c r="A124" s="112"/>
      <c r="B124" s="241"/>
      <c r="C124" s="115"/>
      <c r="D124" s="403"/>
      <c r="E124" s="403"/>
      <c r="F124" s="403"/>
      <c r="G124" s="129"/>
      <c r="H124" s="241"/>
      <c r="I124" s="115"/>
      <c r="J124" s="369"/>
      <c r="K124" s="369"/>
      <c r="L124" s="367" t="s">
        <v>257</v>
      </c>
    </row>
    <row r="125" spans="1:14" s="1" customFormat="1" ht="25.5" x14ac:dyDescent="0.25">
      <c r="A125" s="489" t="s">
        <v>204</v>
      </c>
      <c r="B125" s="363">
        <f>NETWORKING!$B$75</f>
        <v>0</v>
      </c>
      <c r="C125" s="348" t="s">
        <v>276</v>
      </c>
      <c r="D125" s="400">
        <f>NETWORKING!$C$75</f>
        <v>0</v>
      </c>
      <c r="E125" s="401"/>
      <c r="F125" s="394" t="str">
        <f>$C$19</f>
        <v>52.55.164.124</v>
      </c>
      <c r="G125" s="364" t="s">
        <v>226</v>
      </c>
      <c r="H125" s="363" t="s">
        <v>45</v>
      </c>
      <c r="I125" s="365">
        <v>514</v>
      </c>
      <c r="J125" s="366" t="s">
        <v>255</v>
      </c>
      <c r="K125" s="366" t="s">
        <v>256</v>
      </c>
      <c r="L125" s="355" t="s">
        <v>271</v>
      </c>
    </row>
    <row r="126" spans="1:14" s="1" customFormat="1" ht="26.25" thickBot="1" x14ac:dyDescent="0.3">
      <c r="A126" s="490"/>
      <c r="B126" s="353">
        <f>NETWORKING!$B$75</f>
        <v>0</v>
      </c>
      <c r="C126" s="332" t="s">
        <v>277</v>
      </c>
      <c r="D126" s="397" t="str">
        <f>$C$18</f>
        <v>52.55.164.124</v>
      </c>
      <c r="E126" s="409">
        <f>$E$125</f>
        <v>0</v>
      </c>
      <c r="F126" s="398">
        <f>NETWORKING!$C$75</f>
        <v>0</v>
      </c>
      <c r="G126" s="261" t="s">
        <v>226</v>
      </c>
      <c r="H126" s="353" t="s">
        <v>42</v>
      </c>
      <c r="I126" s="332">
        <v>22</v>
      </c>
      <c r="J126" s="331" t="s">
        <v>262</v>
      </c>
      <c r="K126" s="331" t="s">
        <v>262</v>
      </c>
      <c r="L126" s="373" t="s">
        <v>274</v>
      </c>
    </row>
    <row r="127" spans="1:14" s="130" customFormat="1" ht="25.5" x14ac:dyDescent="0.2">
      <c r="A127" s="490"/>
      <c r="B127" s="353">
        <f>NETWORKING!$B$75</f>
        <v>0</v>
      </c>
      <c r="C127" s="332" t="s">
        <v>277</v>
      </c>
      <c r="D127" s="397" t="str">
        <f>$C$18</f>
        <v>52.55.164.124</v>
      </c>
      <c r="E127" s="409">
        <f t="shared" ref="E127:E128" si="7">$E$125</f>
        <v>0</v>
      </c>
      <c r="F127" s="398">
        <f>NETWORKING!$C$75</f>
        <v>0</v>
      </c>
      <c r="G127" s="261" t="s">
        <v>226</v>
      </c>
      <c r="H127" s="353" t="s">
        <v>42</v>
      </c>
      <c r="I127" s="332" t="s">
        <v>292</v>
      </c>
      <c r="J127" s="331" t="s">
        <v>293</v>
      </c>
      <c r="K127" s="331" t="s">
        <v>256</v>
      </c>
      <c r="L127" s="367" t="s">
        <v>257</v>
      </c>
    </row>
    <row r="128" spans="1:14" s="130" customFormat="1" ht="26.25" thickBot="1" x14ac:dyDescent="0.25">
      <c r="A128" s="490"/>
      <c r="B128" s="358">
        <f>NETWORKING!$B$75</f>
        <v>0</v>
      </c>
      <c r="C128" s="357" t="s">
        <v>277</v>
      </c>
      <c r="D128" s="397" t="str">
        <f>$C$18</f>
        <v>52.55.164.124</v>
      </c>
      <c r="E128" s="411">
        <f t="shared" si="7"/>
        <v>0</v>
      </c>
      <c r="F128" s="404">
        <f>NETWORKING!$C$75</f>
        <v>0</v>
      </c>
      <c r="G128" s="370" t="s">
        <v>226</v>
      </c>
      <c r="H128" s="358" t="s">
        <v>42</v>
      </c>
      <c r="I128" s="371">
        <v>5432</v>
      </c>
      <c r="J128" s="372" t="s">
        <v>272</v>
      </c>
      <c r="K128" s="372" t="s">
        <v>273</v>
      </c>
      <c r="L128" s="355" t="s">
        <v>266</v>
      </c>
    </row>
    <row r="129" spans="1:14" s="130" customFormat="1" ht="38.25" x14ac:dyDescent="0.2">
      <c r="A129" s="490"/>
      <c r="B129" s="363">
        <f>NETWORKING!$B$76</f>
        <v>0</v>
      </c>
      <c r="C129" s="348" t="s">
        <v>276</v>
      </c>
      <c r="D129" s="400">
        <f>NETWORKING!$C$76</f>
        <v>0</v>
      </c>
      <c r="E129" s="401"/>
      <c r="F129" s="394" t="str">
        <f>$C$19</f>
        <v>52.55.164.124</v>
      </c>
      <c r="G129" s="364" t="s">
        <v>228</v>
      </c>
      <c r="H129" s="363" t="s">
        <v>45</v>
      </c>
      <c r="I129" s="365">
        <v>514</v>
      </c>
      <c r="J129" s="366" t="s">
        <v>255</v>
      </c>
      <c r="K129" s="366" t="s">
        <v>256</v>
      </c>
      <c r="L129" s="355" t="s">
        <v>269</v>
      </c>
    </row>
    <row r="130" spans="1:14" s="130" customFormat="1" ht="26.25" thickBot="1" x14ac:dyDescent="0.25">
      <c r="A130" s="490"/>
      <c r="B130" s="353">
        <f>NETWORKING!$B$76</f>
        <v>0</v>
      </c>
      <c r="C130" s="332" t="s">
        <v>277</v>
      </c>
      <c r="D130" s="397" t="str">
        <f>$C$18</f>
        <v>52.55.164.124</v>
      </c>
      <c r="E130" s="409">
        <f>$E$129</f>
        <v>0</v>
      </c>
      <c r="F130" s="338">
        <f>NETWORKING!$C$76</f>
        <v>0</v>
      </c>
      <c r="G130" s="261" t="s">
        <v>228</v>
      </c>
      <c r="H130" s="353" t="s">
        <v>42</v>
      </c>
      <c r="I130" s="332" t="s">
        <v>264</v>
      </c>
      <c r="J130" s="331" t="s">
        <v>259</v>
      </c>
      <c r="K130" s="331" t="s">
        <v>265</v>
      </c>
      <c r="L130" s="362" t="s">
        <v>270</v>
      </c>
      <c r="M130" s="368"/>
      <c r="N130" s="368"/>
    </row>
    <row r="131" spans="1:14" s="40" customFormat="1" ht="26.25" thickBot="1" x14ac:dyDescent="0.3">
      <c r="A131" s="490"/>
      <c r="B131" s="353">
        <f>NETWORKING!$B$76</f>
        <v>0</v>
      </c>
      <c r="C131" s="332" t="s">
        <v>277</v>
      </c>
      <c r="D131" s="397" t="str">
        <f>$C$18</f>
        <v>52.55.164.124</v>
      </c>
      <c r="E131" s="409">
        <f t="shared" ref="E131:E132" si="8">$E$129</f>
        <v>0</v>
      </c>
      <c r="F131" s="338">
        <f>NETWORKING!$C$76</f>
        <v>0</v>
      </c>
      <c r="G131" s="261" t="s">
        <v>228</v>
      </c>
      <c r="H131" s="353" t="s">
        <v>129</v>
      </c>
      <c r="I131" s="332" t="s">
        <v>267</v>
      </c>
      <c r="J131" s="331" t="s">
        <v>268</v>
      </c>
      <c r="K131" s="331" t="s">
        <v>268</v>
      </c>
      <c r="L131" s="368"/>
    </row>
    <row r="132" spans="1:14" s="3" customFormat="1" ht="26.25" thickBot="1" x14ac:dyDescent="0.3">
      <c r="A132" s="491"/>
      <c r="B132" s="356">
        <f>NETWORKING!$B$76</f>
        <v>0</v>
      </c>
      <c r="C132" s="357" t="s">
        <v>277</v>
      </c>
      <c r="D132" s="408" t="str">
        <f>$C$18</f>
        <v>52.55.164.124</v>
      </c>
      <c r="E132" s="411">
        <f t="shared" si="8"/>
        <v>0</v>
      </c>
      <c r="F132" s="402">
        <f>NETWORKING!$C$76</f>
        <v>0</v>
      </c>
      <c r="G132" s="359" t="s">
        <v>228</v>
      </c>
      <c r="H132" s="356" t="s">
        <v>42</v>
      </c>
      <c r="I132" s="357">
        <v>22</v>
      </c>
      <c r="J132" s="361" t="s">
        <v>262</v>
      </c>
      <c r="K132" s="360" t="s">
        <v>262</v>
      </c>
      <c r="L132" s="367" t="s">
        <v>257</v>
      </c>
    </row>
    <row r="133" spans="1:14" s="3" customFormat="1" ht="26.25" thickBot="1" x14ac:dyDescent="0.3">
      <c r="A133" s="130"/>
      <c r="B133" s="374"/>
      <c r="C133" s="375"/>
      <c r="D133" s="405"/>
      <c r="E133" s="405"/>
      <c r="F133" s="405"/>
      <c r="G133" s="368"/>
      <c r="H133" s="375"/>
      <c r="I133" s="375"/>
      <c r="J133" s="368"/>
      <c r="K133" s="368"/>
      <c r="L133" s="362" t="s">
        <v>271</v>
      </c>
    </row>
    <row r="134" spans="1:14" s="130" customFormat="1" ht="25.5" x14ac:dyDescent="0.2">
      <c r="A134" s="489" t="s">
        <v>205</v>
      </c>
      <c r="B134" s="363">
        <f>NETWORKING!$B$79</f>
        <v>0</v>
      </c>
      <c r="C134" s="365" t="s">
        <v>278</v>
      </c>
      <c r="D134" s="400">
        <f>NETWORKING!$C$79</f>
        <v>0</v>
      </c>
      <c r="E134" s="401"/>
      <c r="F134" s="394" t="str">
        <f>$C$19</f>
        <v>52.55.164.124</v>
      </c>
      <c r="G134" s="364" t="s">
        <v>226</v>
      </c>
      <c r="H134" s="363" t="s">
        <v>45</v>
      </c>
      <c r="I134" s="365">
        <v>514</v>
      </c>
      <c r="J134" s="366" t="s">
        <v>255</v>
      </c>
      <c r="K134" s="366" t="s">
        <v>256</v>
      </c>
      <c r="L134" s="367" t="s">
        <v>257</v>
      </c>
    </row>
    <row r="135" spans="1:14" s="130" customFormat="1" ht="25.5" x14ac:dyDescent="0.2">
      <c r="A135" s="490"/>
      <c r="B135" s="353">
        <f>NETWORKING!$B$79</f>
        <v>0</v>
      </c>
      <c r="C135" s="332" t="s">
        <v>279</v>
      </c>
      <c r="D135" s="397" t="str">
        <f>$C$18</f>
        <v>52.55.164.124</v>
      </c>
      <c r="E135" s="409">
        <f>$E$134</f>
        <v>0</v>
      </c>
      <c r="F135" s="398">
        <f>NETWORKING!$C$79</f>
        <v>0</v>
      </c>
      <c r="G135" s="261" t="s">
        <v>226</v>
      </c>
      <c r="H135" s="353" t="s">
        <v>42</v>
      </c>
      <c r="I135" s="332" t="s">
        <v>292</v>
      </c>
      <c r="J135" s="331" t="s">
        <v>293</v>
      </c>
      <c r="K135" s="331" t="s">
        <v>256</v>
      </c>
      <c r="L135" s="355" t="s">
        <v>266</v>
      </c>
    </row>
    <row r="136" spans="1:14" s="130" customFormat="1" ht="39" thickBot="1" x14ac:dyDescent="0.25">
      <c r="A136" s="490"/>
      <c r="B136" s="358">
        <f>NETWORKING!$B$79</f>
        <v>0</v>
      </c>
      <c r="C136" s="371" t="s">
        <v>279</v>
      </c>
      <c r="D136" s="412" t="str">
        <f>$C$18</f>
        <v>52.55.164.124</v>
      </c>
      <c r="E136" s="410">
        <f>$E$134</f>
        <v>0</v>
      </c>
      <c r="F136" s="399">
        <f>NETWORKING!$C$79</f>
        <v>0</v>
      </c>
      <c r="G136" s="370" t="s">
        <v>226</v>
      </c>
      <c r="H136" s="358" t="s">
        <v>42</v>
      </c>
      <c r="I136" s="371">
        <v>22</v>
      </c>
      <c r="J136" s="372" t="s">
        <v>262</v>
      </c>
      <c r="K136" s="372" t="s">
        <v>262</v>
      </c>
      <c r="L136" s="355" t="s">
        <v>269</v>
      </c>
    </row>
    <row r="137" spans="1:14" s="130" customFormat="1" ht="26.25" thickBot="1" x14ac:dyDescent="0.25">
      <c r="A137" s="490"/>
      <c r="B137" s="363">
        <f>NETWORKING!$B$81</f>
        <v>0</v>
      </c>
      <c r="C137" s="348" t="s">
        <v>278</v>
      </c>
      <c r="D137" s="400">
        <f>NETWORKING!$C$81</f>
        <v>0</v>
      </c>
      <c r="E137" s="401"/>
      <c r="F137" s="394" t="str">
        <f>$C$19</f>
        <v>52.55.164.124</v>
      </c>
      <c r="G137" s="364" t="s">
        <v>228</v>
      </c>
      <c r="H137" s="363" t="s">
        <v>45</v>
      </c>
      <c r="I137" s="365">
        <v>514</v>
      </c>
      <c r="J137" s="366" t="s">
        <v>255</v>
      </c>
      <c r="K137" s="366" t="s">
        <v>256</v>
      </c>
      <c r="L137" s="362" t="s">
        <v>270</v>
      </c>
      <c r="M137" s="368"/>
      <c r="N137" s="368"/>
    </row>
    <row r="138" spans="1:14" s="3" customFormat="1" ht="26.25" thickBot="1" x14ac:dyDescent="0.3">
      <c r="A138" s="490"/>
      <c r="B138" s="353">
        <f>NETWORKING!$B$81</f>
        <v>0</v>
      </c>
      <c r="C138" s="332" t="s">
        <v>279</v>
      </c>
      <c r="D138" s="397" t="str">
        <f>$C$18</f>
        <v>52.55.164.124</v>
      </c>
      <c r="E138" s="409">
        <f>$E$137</f>
        <v>0</v>
      </c>
      <c r="F138" s="338">
        <f>NETWORKING!$C$81</f>
        <v>0</v>
      </c>
      <c r="G138" s="261" t="s">
        <v>228</v>
      </c>
      <c r="H138" s="353" t="s">
        <v>42</v>
      </c>
      <c r="I138" s="332" t="s">
        <v>264</v>
      </c>
      <c r="J138" s="331" t="s">
        <v>259</v>
      </c>
      <c r="K138" s="331" t="s">
        <v>265</v>
      </c>
      <c r="L138" s="368"/>
    </row>
    <row r="139" spans="1:14" s="3" customFormat="1" ht="25.5" x14ac:dyDescent="0.25">
      <c r="A139" s="490"/>
      <c r="B139" s="353">
        <f>NETWORKING!$B$81</f>
        <v>0</v>
      </c>
      <c r="C139" s="332" t="s">
        <v>279</v>
      </c>
      <c r="D139" s="397" t="str">
        <f>$C$18</f>
        <v>52.55.164.124</v>
      </c>
      <c r="E139" s="409">
        <f t="shared" ref="E139:E140" si="9">$E$137</f>
        <v>0</v>
      </c>
      <c r="F139" s="338">
        <f>NETWORKING!$C$81</f>
        <v>0</v>
      </c>
      <c r="G139" s="261" t="s">
        <v>228</v>
      </c>
      <c r="H139" s="353" t="s">
        <v>129</v>
      </c>
      <c r="I139" s="332" t="s">
        <v>267</v>
      </c>
      <c r="J139" s="331" t="s">
        <v>268</v>
      </c>
      <c r="K139" s="331" t="s">
        <v>268</v>
      </c>
      <c r="L139" s="367" t="s">
        <v>257</v>
      </c>
    </row>
    <row r="140" spans="1:14" s="3" customFormat="1" ht="26.25" thickBot="1" x14ac:dyDescent="0.3">
      <c r="A140" s="491"/>
      <c r="B140" s="356">
        <f>NETWORKING!$B$81</f>
        <v>0</v>
      </c>
      <c r="C140" s="357" t="s">
        <v>279</v>
      </c>
      <c r="D140" s="408" t="str">
        <f>$C$18</f>
        <v>52.55.164.124</v>
      </c>
      <c r="E140" s="411">
        <f t="shared" si="9"/>
        <v>0</v>
      </c>
      <c r="F140" s="402">
        <f>NETWORKING!$C$81</f>
        <v>0</v>
      </c>
      <c r="G140" s="359" t="s">
        <v>228</v>
      </c>
      <c r="H140" s="356" t="s">
        <v>42</v>
      </c>
      <c r="I140" s="357">
        <v>22</v>
      </c>
      <c r="J140" s="361" t="s">
        <v>262</v>
      </c>
      <c r="K140" s="360" t="s">
        <v>262</v>
      </c>
      <c r="L140" s="362" t="s">
        <v>271</v>
      </c>
    </row>
    <row r="141" spans="1:14" s="130" customFormat="1" ht="26.25" thickBot="1" x14ac:dyDescent="0.25">
      <c r="B141" s="374"/>
      <c r="C141" s="375"/>
      <c r="D141" s="405"/>
      <c r="E141" s="405"/>
      <c r="F141" s="405"/>
      <c r="G141" s="368"/>
      <c r="H141" s="375"/>
      <c r="I141" s="375"/>
      <c r="J141" s="368"/>
      <c r="K141" s="368"/>
      <c r="L141" s="367" t="s">
        <v>257</v>
      </c>
    </row>
    <row r="142" spans="1:14" s="130" customFormat="1" ht="25.5" x14ac:dyDescent="0.2">
      <c r="A142" s="489" t="s">
        <v>206</v>
      </c>
      <c r="B142" s="363">
        <f>NETWORKING!$B$84</f>
        <v>0</v>
      </c>
      <c r="C142" s="365" t="s">
        <v>280</v>
      </c>
      <c r="D142" s="400">
        <f>NETWORKING!$C$84</f>
        <v>0</v>
      </c>
      <c r="E142" s="401"/>
      <c r="F142" s="394" t="str">
        <f>$C$19</f>
        <v>52.55.164.124</v>
      </c>
      <c r="G142" s="364" t="s">
        <v>226</v>
      </c>
      <c r="H142" s="363" t="s">
        <v>45</v>
      </c>
      <c r="I142" s="365">
        <v>514</v>
      </c>
      <c r="J142" s="366" t="s">
        <v>255</v>
      </c>
      <c r="K142" s="366" t="s">
        <v>256</v>
      </c>
      <c r="L142" s="355" t="s">
        <v>266</v>
      </c>
    </row>
    <row r="143" spans="1:14" s="130" customFormat="1" ht="38.25" x14ac:dyDescent="0.2">
      <c r="A143" s="490"/>
      <c r="B143" s="353">
        <f>NETWORKING!$B$84</f>
        <v>0</v>
      </c>
      <c r="C143" s="332" t="s">
        <v>281</v>
      </c>
      <c r="D143" s="397" t="str">
        <f>$C$18</f>
        <v>52.55.164.124</v>
      </c>
      <c r="E143" s="409">
        <f>$E$142</f>
        <v>0</v>
      </c>
      <c r="F143" s="398">
        <f>NETWORKING!$C$84</f>
        <v>0</v>
      </c>
      <c r="G143" s="261" t="s">
        <v>226</v>
      </c>
      <c r="H143" s="353" t="s">
        <v>42</v>
      </c>
      <c r="I143" s="332" t="s">
        <v>292</v>
      </c>
      <c r="J143" s="331" t="s">
        <v>293</v>
      </c>
      <c r="K143" s="331" t="s">
        <v>256</v>
      </c>
      <c r="L143" s="355" t="s">
        <v>269</v>
      </c>
    </row>
    <row r="144" spans="1:14" s="130" customFormat="1" ht="26.25" thickBot="1" x14ac:dyDescent="0.25">
      <c r="A144" s="490"/>
      <c r="B144" s="358">
        <f>NETWORKING!$B$84</f>
        <v>0</v>
      </c>
      <c r="C144" s="371" t="s">
        <v>281</v>
      </c>
      <c r="D144" s="412" t="str">
        <f>$C$18</f>
        <v>52.55.164.124</v>
      </c>
      <c r="E144" s="410">
        <f>$E$142</f>
        <v>0</v>
      </c>
      <c r="F144" s="399">
        <f>NETWORKING!$C$84</f>
        <v>0</v>
      </c>
      <c r="G144" s="370" t="s">
        <v>226</v>
      </c>
      <c r="H144" s="358" t="s">
        <v>42</v>
      </c>
      <c r="I144" s="371">
        <v>22</v>
      </c>
      <c r="J144" s="372" t="s">
        <v>262</v>
      </c>
      <c r="K144" s="372" t="s">
        <v>262</v>
      </c>
      <c r="L144" s="362" t="s">
        <v>270</v>
      </c>
      <c r="M144" s="368"/>
      <c r="N144" s="368"/>
    </row>
    <row r="145" spans="1:14" s="3" customFormat="1" ht="26.25" thickBot="1" x14ac:dyDescent="0.3">
      <c r="A145" s="490"/>
      <c r="B145" s="363">
        <f>NETWORKING!$B$86</f>
        <v>0</v>
      </c>
      <c r="C145" s="348" t="s">
        <v>280</v>
      </c>
      <c r="D145" s="400">
        <f>NETWORKING!$C$86</f>
        <v>0</v>
      </c>
      <c r="E145" s="401"/>
      <c r="F145" s="394" t="str">
        <f>$C$19</f>
        <v>52.55.164.124</v>
      </c>
      <c r="G145" s="364" t="s">
        <v>228</v>
      </c>
      <c r="H145" s="363" t="s">
        <v>45</v>
      </c>
      <c r="I145" s="365">
        <v>514</v>
      </c>
      <c r="J145" s="366" t="s">
        <v>255</v>
      </c>
      <c r="K145" s="366" t="s">
        <v>256</v>
      </c>
      <c r="L145" s="368"/>
    </row>
    <row r="146" spans="1:14" s="3" customFormat="1" ht="25.5" x14ac:dyDescent="0.25">
      <c r="A146" s="490"/>
      <c r="B146" s="353">
        <f>NETWORKING!$B$86</f>
        <v>0</v>
      </c>
      <c r="C146" s="332" t="s">
        <v>281</v>
      </c>
      <c r="D146" s="397" t="str">
        <f>$C$18</f>
        <v>52.55.164.124</v>
      </c>
      <c r="E146" s="409">
        <f>$E$145</f>
        <v>0</v>
      </c>
      <c r="F146" s="338">
        <f>NETWORKING!$C$86</f>
        <v>0</v>
      </c>
      <c r="G146" s="261" t="s">
        <v>228</v>
      </c>
      <c r="H146" s="353" t="s">
        <v>42</v>
      </c>
      <c r="I146" s="332" t="s">
        <v>264</v>
      </c>
      <c r="J146" s="331" t="s">
        <v>259</v>
      </c>
      <c r="K146" s="331" t="s">
        <v>265</v>
      </c>
      <c r="L146" s="367" t="s">
        <v>257</v>
      </c>
    </row>
    <row r="147" spans="1:14" s="3" customFormat="1" ht="26.25" thickBot="1" x14ac:dyDescent="0.3">
      <c r="A147" s="490"/>
      <c r="B147" s="353">
        <f>NETWORKING!$B$86</f>
        <v>0</v>
      </c>
      <c r="C147" s="332" t="s">
        <v>281</v>
      </c>
      <c r="D147" s="397" t="str">
        <f>$C$18</f>
        <v>52.55.164.124</v>
      </c>
      <c r="E147" s="409">
        <f t="shared" ref="E147:E148" si="10">$E$145</f>
        <v>0</v>
      </c>
      <c r="F147" s="338">
        <f>NETWORKING!$C$86</f>
        <v>0</v>
      </c>
      <c r="G147" s="261" t="s">
        <v>228</v>
      </c>
      <c r="H147" s="353" t="s">
        <v>129</v>
      </c>
      <c r="I147" s="332" t="s">
        <v>267</v>
      </c>
      <c r="J147" s="331" t="s">
        <v>268</v>
      </c>
      <c r="K147" s="331" t="s">
        <v>268</v>
      </c>
      <c r="L147" s="362" t="s">
        <v>271</v>
      </c>
    </row>
    <row r="148" spans="1:14" s="130" customFormat="1" ht="26.25" thickBot="1" x14ac:dyDescent="0.25">
      <c r="A148" s="491"/>
      <c r="B148" s="356">
        <f>NETWORKING!$B$86</f>
        <v>0</v>
      </c>
      <c r="C148" s="357" t="s">
        <v>281</v>
      </c>
      <c r="D148" s="408" t="str">
        <f>$C$18</f>
        <v>52.55.164.124</v>
      </c>
      <c r="E148" s="411">
        <f t="shared" si="10"/>
        <v>0</v>
      </c>
      <c r="F148" s="402">
        <f>NETWORKING!$C$86</f>
        <v>0</v>
      </c>
      <c r="G148" s="359" t="s">
        <v>228</v>
      </c>
      <c r="H148" s="356" t="s">
        <v>42</v>
      </c>
      <c r="I148" s="357">
        <v>22</v>
      </c>
      <c r="J148" s="361" t="s">
        <v>262</v>
      </c>
      <c r="K148" s="360" t="s">
        <v>262</v>
      </c>
      <c r="L148" s="367" t="s">
        <v>257</v>
      </c>
    </row>
    <row r="149" spans="1:14" s="130" customFormat="1" ht="13.5" thickBot="1" x14ac:dyDescent="0.25">
      <c r="B149" s="374"/>
      <c r="C149" s="375"/>
      <c r="D149" s="405"/>
      <c r="E149" s="405"/>
      <c r="F149" s="405"/>
      <c r="G149" s="368"/>
      <c r="H149" s="375"/>
      <c r="I149" s="375"/>
      <c r="J149" s="368"/>
      <c r="K149" s="368"/>
      <c r="L149" s="355" t="s">
        <v>266</v>
      </c>
    </row>
    <row r="150" spans="1:14" s="130" customFormat="1" ht="38.25" x14ac:dyDescent="0.2">
      <c r="A150" s="489" t="s">
        <v>207</v>
      </c>
      <c r="B150" s="363">
        <f>NETWORKING!$B$89</f>
        <v>0</v>
      </c>
      <c r="C150" s="365" t="s">
        <v>282</v>
      </c>
      <c r="D150" s="400">
        <f>NETWORKING!$C$89</f>
        <v>0</v>
      </c>
      <c r="E150" s="401"/>
      <c r="F150" s="394" t="str">
        <f>$C$19</f>
        <v>52.55.164.124</v>
      </c>
      <c r="G150" s="364" t="s">
        <v>226</v>
      </c>
      <c r="H150" s="363" t="s">
        <v>45</v>
      </c>
      <c r="I150" s="365">
        <v>514</v>
      </c>
      <c r="J150" s="366" t="s">
        <v>255</v>
      </c>
      <c r="K150" s="366" t="s">
        <v>256</v>
      </c>
      <c r="L150" s="355" t="s">
        <v>269</v>
      </c>
    </row>
    <row r="151" spans="1:14" s="130" customFormat="1" ht="26.25" thickBot="1" x14ac:dyDescent="0.25">
      <c r="A151" s="490"/>
      <c r="B151" s="353">
        <f>NETWORKING!$B$89</f>
        <v>0</v>
      </c>
      <c r="C151" s="332" t="s">
        <v>283</v>
      </c>
      <c r="D151" s="397" t="str">
        <f>$C$18</f>
        <v>52.55.164.124</v>
      </c>
      <c r="E151" s="409">
        <f>$E$150</f>
        <v>0</v>
      </c>
      <c r="F151" s="398">
        <f>NETWORKING!$C$89</f>
        <v>0</v>
      </c>
      <c r="G151" s="261" t="s">
        <v>226</v>
      </c>
      <c r="H151" s="353" t="s">
        <v>42</v>
      </c>
      <c r="I151" s="332" t="s">
        <v>292</v>
      </c>
      <c r="J151" s="331" t="s">
        <v>293</v>
      </c>
      <c r="K151" s="331" t="s">
        <v>256</v>
      </c>
      <c r="L151" s="362" t="s">
        <v>270</v>
      </c>
      <c r="M151" s="368"/>
      <c r="N151" s="368"/>
    </row>
    <row r="152" spans="1:14" s="3" customFormat="1" ht="26.25" thickBot="1" x14ac:dyDescent="0.3">
      <c r="A152" s="490"/>
      <c r="B152" s="358">
        <f>NETWORKING!$B$89</f>
        <v>0</v>
      </c>
      <c r="C152" s="371" t="s">
        <v>283</v>
      </c>
      <c r="D152" s="412" t="str">
        <f>$C$18</f>
        <v>52.55.164.124</v>
      </c>
      <c r="E152" s="410">
        <f>$E$150</f>
        <v>0</v>
      </c>
      <c r="F152" s="399">
        <f>NETWORKING!$C$89</f>
        <v>0</v>
      </c>
      <c r="G152" s="370" t="s">
        <v>226</v>
      </c>
      <c r="H152" s="358" t="s">
        <v>42</v>
      </c>
      <c r="I152" s="371">
        <v>22</v>
      </c>
      <c r="J152" s="372" t="s">
        <v>262</v>
      </c>
      <c r="K152" s="372" t="s">
        <v>262</v>
      </c>
      <c r="L152" s="368"/>
    </row>
    <row r="153" spans="1:14" s="3" customFormat="1" ht="38.25" x14ac:dyDescent="0.25">
      <c r="A153" s="490"/>
      <c r="B153" s="363">
        <f>NETWORKING!$B$92</f>
        <v>0</v>
      </c>
      <c r="C153" s="348" t="s">
        <v>282</v>
      </c>
      <c r="D153" s="400">
        <f>NETWORKING!$C$92</f>
        <v>0</v>
      </c>
      <c r="E153" s="401"/>
      <c r="F153" s="394" t="str">
        <f>$C$19</f>
        <v>52.55.164.124</v>
      </c>
      <c r="G153" s="364" t="s">
        <v>228</v>
      </c>
      <c r="H153" s="363" t="s">
        <v>45</v>
      </c>
      <c r="I153" s="365">
        <v>514</v>
      </c>
      <c r="J153" s="366" t="s">
        <v>255</v>
      </c>
      <c r="K153" s="366" t="s">
        <v>256</v>
      </c>
      <c r="L153" s="367" t="s">
        <v>257</v>
      </c>
    </row>
    <row r="154" spans="1:14" s="3" customFormat="1" ht="26.25" thickBot="1" x14ac:dyDescent="0.3">
      <c r="A154" s="490"/>
      <c r="B154" s="353">
        <f>NETWORKING!$B$92</f>
        <v>0</v>
      </c>
      <c r="C154" s="332" t="s">
        <v>283</v>
      </c>
      <c r="D154" s="397" t="str">
        <f>$C$18</f>
        <v>52.55.164.124</v>
      </c>
      <c r="E154" s="409">
        <f>$E$153</f>
        <v>0</v>
      </c>
      <c r="F154" s="338">
        <f>NETWORKING!$C$92</f>
        <v>0</v>
      </c>
      <c r="G154" s="261" t="s">
        <v>228</v>
      </c>
      <c r="H154" s="353" t="s">
        <v>42</v>
      </c>
      <c r="I154" s="332" t="s">
        <v>264</v>
      </c>
      <c r="J154" s="331" t="s">
        <v>259</v>
      </c>
      <c r="K154" s="331" t="s">
        <v>265</v>
      </c>
      <c r="L154" s="362" t="s">
        <v>271</v>
      </c>
    </row>
    <row r="155" spans="1:14" s="130" customFormat="1" ht="25.5" x14ac:dyDescent="0.2">
      <c r="A155" s="490"/>
      <c r="B155" s="353">
        <f>NETWORKING!$B$92</f>
        <v>0</v>
      </c>
      <c r="C155" s="332" t="s">
        <v>283</v>
      </c>
      <c r="D155" s="397" t="str">
        <f>$C$18</f>
        <v>52.55.164.124</v>
      </c>
      <c r="E155" s="409">
        <f t="shared" ref="E155:E156" si="11">$E$153</f>
        <v>0</v>
      </c>
      <c r="F155" s="338">
        <f>NETWORKING!$C$92</f>
        <v>0</v>
      </c>
      <c r="G155" s="261" t="s">
        <v>228</v>
      </c>
      <c r="H155" s="353" t="s">
        <v>129</v>
      </c>
      <c r="I155" s="332" t="s">
        <v>267</v>
      </c>
      <c r="J155" s="331" t="s">
        <v>268</v>
      </c>
      <c r="K155" s="331" t="s">
        <v>268</v>
      </c>
      <c r="L155" s="367" t="s">
        <v>257</v>
      </c>
    </row>
    <row r="156" spans="1:14" s="130" customFormat="1" ht="26.25" thickBot="1" x14ac:dyDescent="0.25">
      <c r="A156" s="491"/>
      <c r="B156" s="356">
        <f>NETWORKING!$B$92</f>
        <v>0</v>
      </c>
      <c r="C156" s="357" t="s">
        <v>283</v>
      </c>
      <c r="D156" s="408" t="str">
        <f>$C$18</f>
        <v>52.55.164.124</v>
      </c>
      <c r="E156" s="411">
        <f t="shared" si="11"/>
        <v>0</v>
      </c>
      <c r="F156" s="402">
        <f>NETWORKING!$C$92</f>
        <v>0</v>
      </c>
      <c r="G156" s="359" t="s">
        <v>228</v>
      </c>
      <c r="H156" s="356" t="s">
        <v>42</v>
      </c>
      <c r="I156" s="357">
        <v>22</v>
      </c>
      <c r="J156" s="361" t="s">
        <v>262</v>
      </c>
      <c r="K156" s="360" t="s">
        <v>262</v>
      </c>
      <c r="L156" s="355" t="s">
        <v>266</v>
      </c>
    </row>
    <row r="157" spans="1:14" s="130" customFormat="1" ht="39" thickBot="1" x14ac:dyDescent="0.25">
      <c r="B157" s="374"/>
      <c r="C157" s="375"/>
      <c r="D157" s="405"/>
      <c r="E157" s="405"/>
      <c r="F157" s="405"/>
      <c r="G157" s="368"/>
      <c r="H157" s="375"/>
      <c r="I157" s="375"/>
      <c r="J157" s="368"/>
      <c r="K157" s="368"/>
      <c r="L157" s="355" t="s">
        <v>269</v>
      </c>
    </row>
    <row r="158" spans="1:14" s="130" customFormat="1" ht="39" thickBot="1" x14ac:dyDescent="0.25">
      <c r="A158" s="489" t="s">
        <v>208</v>
      </c>
      <c r="B158" s="363">
        <f>NETWORKING!$B$95</f>
        <v>0</v>
      </c>
      <c r="C158" s="365" t="s">
        <v>284</v>
      </c>
      <c r="D158" s="400">
        <f>NETWORKING!$C$95</f>
        <v>0</v>
      </c>
      <c r="E158" s="401"/>
      <c r="F158" s="394" t="str">
        <f>$C$19</f>
        <v>52.55.164.124</v>
      </c>
      <c r="G158" s="364" t="s">
        <v>226</v>
      </c>
      <c r="H158" s="363" t="s">
        <v>45</v>
      </c>
      <c r="I158" s="365">
        <v>514</v>
      </c>
      <c r="J158" s="366" t="s">
        <v>255</v>
      </c>
      <c r="K158" s="366" t="s">
        <v>256</v>
      </c>
      <c r="L158" s="362" t="s">
        <v>270</v>
      </c>
      <c r="M158" s="368"/>
      <c r="N158" s="368"/>
    </row>
    <row r="159" spans="1:14" s="3" customFormat="1" ht="26.25" thickBot="1" x14ac:dyDescent="0.3">
      <c r="A159" s="490"/>
      <c r="B159" s="353">
        <f>NETWORKING!$B$95</f>
        <v>0</v>
      </c>
      <c r="C159" s="332" t="s">
        <v>285</v>
      </c>
      <c r="D159" s="397" t="str">
        <f>$C$18</f>
        <v>52.55.164.124</v>
      </c>
      <c r="E159" s="409">
        <f>$E$158</f>
        <v>0</v>
      </c>
      <c r="F159" s="398">
        <f>NETWORKING!$C$95</f>
        <v>0</v>
      </c>
      <c r="G159" s="261" t="s">
        <v>226</v>
      </c>
      <c r="H159" s="353" t="s">
        <v>42</v>
      </c>
      <c r="I159" s="332" t="s">
        <v>292</v>
      </c>
      <c r="J159" s="331" t="s">
        <v>293</v>
      </c>
      <c r="K159" s="331" t="s">
        <v>256</v>
      </c>
      <c r="L159" s="368"/>
    </row>
    <row r="160" spans="1:14" s="3" customFormat="1" ht="26.25" thickBot="1" x14ac:dyDescent="0.3">
      <c r="A160" s="490"/>
      <c r="B160" s="358">
        <f>NETWORKING!$B$95</f>
        <v>0</v>
      </c>
      <c r="C160" s="371" t="s">
        <v>285</v>
      </c>
      <c r="D160" s="412" t="str">
        <f>$C$18</f>
        <v>52.55.164.124</v>
      </c>
      <c r="E160" s="410">
        <f>$E$158</f>
        <v>0</v>
      </c>
      <c r="F160" s="399">
        <f>NETWORKING!$C$95</f>
        <v>0</v>
      </c>
      <c r="G160" s="370" t="s">
        <v>226</v>
      </c>
      <c r="H160" s="358" t="s">
        <v>42</v>
      </c>
      <c r="I160" s="371">
        <v>22</v>
      </c>
      <c r="J160" s="372" t="s">
        <v>262</v>
      </c>
      <c r="K160" s="372" t="s">
        <v>262</v>
      </c>
      <c r="L160" s="367" t="s">
        <v>257</v>
      </c>
      <c r="M160" s="37"/>
    </row>
    <row r="161" spans="1:14" s="3" customFormat="1" ht="39" thickBot="1" x14ac:dyDescent="0.3">
      <c r="A161" s="490"/>
      <c r="B161" s="363">
        <f>NETWORKING!$B$98</f>
        <v>0</v>
      </c>
      <c r="C161" s="348" t="s">
        <v>284</v>
      </c>
      <c r="D161" s="400">
        <f>NETWORKING!$C$98</f>
        <v>0</v>
      </c>
      <c r="E161" s="401"/>
      <c r="F161" s="394" t="str">
        <f>$C$19</f>
        <v>52.55.164.124</v>
      </c>
      <c r="G161" s="364" t="s">
        <v>228</v>
      </c>
      <c r="H161" s="363" t="s">
        <v>45</v>
      </c>
      <c r="I161" s="365">
        <v>514</v>
      </c>
      <c r="J161" s="366" t="s">
        <v>255</v>
      </c>
      <c r="K161" s="366" t="s">
        <v>256</v>
      </c>
      <c r="L161" s="355" t="s">
        <v>271</v>
      </c>
      <c r="M161" s="37"/>
    </row>
    <row r="162" spans="1:14" s="130" customFormat="1" ht="25.5" x14ac:dyDescent="0.2">
      <c r="A162" s="490"/>
      <c r="B162" s="353">
        <f>NETWORKING!$B$98</f>
        <v>0</v>
      </c>
      <c r="C162" s="332" t="s">
        <v>285</v>
      </c>
      <c r="D162" s="397" t="str">
        <f>$C$18</f>
        <v>52.55.164.124</v>
      </c>
      <c r="E162" s="409">
        <f>$E$161</f>
        <v>0</v>
      </c>
      <c r="F162" s="338">
        <f>NETWORKING!$C$98</f>
        <v>0</v>
      </c>
      <c r="G162" s="261" t="s">
        <v>228</v>
      </c>
      <c r="H162" s="353" t="s">
        <v>42</v>
      </c>
      <c r="I162" s="332" t="s">
        <v>264</v>
      </c>
      <c r="J162" s="331" t="s">
        <v>259</v>
      </c>
      <c r="K162" s="331" t="s">
        <v>265</v>
      </c>
      <c r="L162" s="367" t="s">
        <v>257</v>
      </c>
    </row>
    <row r="163" spans="1:14" s="130" customFormat="1" ht="25.5" x14ac:dyDescent="0.2">
      <c r="A163" s="490"/>
      <c r="B163" s="353">
        <f>NETWORKING!$B$98</f>
        <v>0</v>
      </c>
      <c r="C163" s="332" t="s">
        <v>285</v>
      </c>
      <c r="D163" s="397" t="str">
        <f>$C$18</f>
        <v>52.55.164.124</v>
      </c>
      <c r="E163" s="409">
        <f t="shared" ref="E163:E164" si="12">$E$161</f>
        <v>0</v>
      </c>
      <c r="F163" s="338">
        <f>NETWORKING!$C$98</f>
        <v>0</v>
      </c>
      <c r="G163" s="261" t="s">
        <v>228</v>
      </c>
      <c r="H163" s="353" t="s">
        <v>129</v>
      </c>
      <c r="I163" s="332" t="s">
        <v>267</v>
      </c>
      <c r="J163" s="331" t="s">
        <v>268</v>
      </c>
      <c r="K163" s="331" t="s">
        <v>268</v>
      </c>
      <c r="L163" s="355" t="s">
        <v>266</v>
      </c>
    </row>
    <row r="164" spans="1:14" s="130" customFormat="1" ht="39" thickBot="1" x14ac:dyDescent="0.25">
      <c r="A164" s="491"/>
      <c r="B164" s="356">
        <f>NETWORKING!$B$98</f>
        <v>0</v>
      </c>
      <c r="C164" s="357" t="s">
        <v>285</v>
      </c>
      <c r="D164" s="408" t="str">
        <f>$C$18</f>
        <v>52.55.164.124</v>
      </c>
      <c r="E164" s="411">
        <f t="shared" si="12"/>
        <v>0</v>
      </c>
      <c r="F164" s="402">
        <f>NETWORKING!$C$98</f>
        <v>0</v>
      </c>
      <c r="G164" s="359" t="s">
        <v>228</v>
      </c>
      <c r="H164" s="356" t="s">
        <v>42</v>
      </c>
      <c r="I164" s="357">
        <v>22</v>
      </c>
      <c r="J164" s="361" t="s">
        <v>262</v>
      </c>
      <c r="K164" s="360" t="s">
        <v>262</v>
      </c>
      <c r="L164" s="355" t="s">
        <v>269</v>
      </c>
    </row>
    <row r="165" spans="1:14" s="130" customFormat="1" ht="26.25" thickBot="1" x14ac:dyDescent="0.25">
      <c r="B165" s="374"/>
      <c r="C165" s="375"/>
      <c r="D165" s="405"/>
      <c r="E165" s="405"/>
      <c r="F165" s="405"/>
      <c r="G165" s="368"/>
      <c r="H165" s="375"/>
      <c r="I165" s="375"/>
      <c r="J165" s="368"/>
      <c r="K165" s="368"/>
      <c r="L165" s="362" t="s">
        <v>270</v>
      </c>
      <c r="M165" s="368"/>
      <c r="N165" s="368"/>
    </row>
    <row r="166" spans="1:14" ht="25.5" x14ac:dyDescent="0.2">
      <c r="A166" s="486" t="s">
        <v>198</v>
      </c>
      <c r="B166" s="365">
        <f>NETWORKING!$B$101</f>
        <v>0</v>
      </c>
      <c r="C166" s="365" t="s">
        <v>290</v>
      </c>
      <c r="D166" s="406">
        <f>NETWORKING!$C$101</f>
        <v>0</v>
      </c>
      <c r="E166" s="407"/>
      <c r="F166" s="394" t="str">
        <f>$C$19</f>
        <v>52.55.164.124</v>
      </c>
      <c r="G166" s="376" t="s">
        <v>226</v>
      </c>
      <c r="H166" s="363" t="s">
        <v>45</v>
      </c>
      <c r="I166" s="365">
        <v>514</v>
      </c>
      <c r="J166" s="366" t="s">
        <v>255</v>
      </c>
      <c r="K166" s="366" t="s">
        <v>256</v>
      </c>
    </row>
    <row r="167" spans="1:14" ht="25.5" x14ac:dyDescent="0.2">
      <c r="A167" s="487"/>
      <c r="B167" s="332">
        <f>NETWORKING!$B$101</f>
        <v>0</v>
      </c>
      <c r="C167" s="332" t="s">
        <v>291</v>
      </c>
      <c r="D167" s="397" t="str">
        <f>$C$18</f>
        <v>52.55.164.124</v>
      </c>
      <c r="E167" s="409">
        <f>$E$166</f>
        <v>0</v>
      </c>
      <c r="F167" s="398">
        <f>NETWORKING!$C$101</f>
        <v>0</v>
      </c>
      <c r="G167" s="213" t="s">
        <v>226</v>
      </c>
      <c r="H167" s="353" t="s">
        <v>42</v>
      </c>
      <c r="I167" s="332" t="s">
        <v>292</v>
      </c>
      <c r="J167" s="331" t="s">
        <v>293</v>
      </c>
      <c r="K167" s="331" t="s">
        <v>256</v>
      </c>
    </row>
    <row r="168" spans="1:14" ht="26.25" thickBot="1" x14ac:dyDescent="0.25">
      <c r="A168" s="487"/>
      <c r="B168" s="332">
        <f>NETWORKING!$B$101</f>
        <v>0</v>
      </c>
      <c r="C168" s="332" t="s">
        <v>291</v>
      </c>
      <c r="D168" s="397" t="str">
        <f>$C$18</f>
        <v>52.55.164.124</v>
      </c>
      <c r="E168" s="409">
        <f>$E$166</f>
        <v>0</v>
      </c>
      <c r="F168" s="398">
        <f>NETWORKING!$C$101</f>
        <v>0</v>
      </c>
      <c r="G168" s="213" t="s">
        <v>226</v>
      </c>
      <c r="H168" s="353" t="s">
        <v>42</v>
      </c>
      <c r="I168" s="332">
        <v>22</v>
      </c>
      <c r="J168" s="331" t="s">
        <v>262</v>
      </c>
      <c r="K168" s="354" t="s">
        <v>262</v>
      </c>
    </row>
    <row r="169" spans="1:14" ht="25.5" x14ac:dyDescent="0.2">
      <c r="A169" s="487"/>
      <c r="B169" s="363">
        <f>NETWORKING!$B$102</f>
        <v>0</v>
      </c>
      <c r="C169" s="365" t="s">
        <v>290</v>
      </c>
      <c r="D169" s="406">
        <f>NETWORKING!$C$102</f>
        <v>0</v>
      </c>
      <c r="E169" s="407"/>
      <c r="F169" s="394" t="str">
        <f>$C$19</f>
        <v>52.55.164.124</v>
      </c>
      <c r="G169" s="364" t="s">
        <v>228</v>
      </c>
      <c r="H169" s="363" t="s">
        <v>45</v>
      </c>
      <c r="I169" s="365">
        <v>514</v>
      </c>
      <c r="J169" s="366" t="s">
        <v>255</v>
      </c>
      <c r="K169" s="366" t="s">
        <v>256</v>
      </c>
    </row>
    <row r="170" spans="1:14" ht="25.5" x14ac:dyDescent="0.2">
      <c r="A170" s="487"/>
      <c r="B170" s="353">
        <f>NETWORKING!$B$102</f>
        <v>0</v>
      </c>
      <c r="C170" s="332" t="s">
        <v>291</v>
      </c>
      <c r="D170" s="397" t="str">
        <f>$C$18</f>
        <v>52.55.164.124</v>
      </c>
      <c r="E170" s="409">
        <f>$E$169</f>
        <v>0</v>
      </c>
      <c r="F170" s="338">
        <f>NETWORKING!$C$102</f>
        <v>0</v>
      </c>
      <c r="G170" s="261" t="s">
        <v>228</v>
      </c>
      <c r="H170" s="353" t="s">
        <v>42</v>
      </c>
      <c r="I170" s="332" t="s">
        <v>264</v>
      </c>
      <c r="J170" s="331" t="s">
        <v>259</v>
      </c>
      <c r="K170" s="331" t="s">
        <v>265</v>
      </c>
    </row>
    <row r="171" spans="1:14" ht="25.5" x14ac:dyDescent="0.2">
      <c r="A171" s="487"/>
      <c r="B171" s="353">
        <f>NETWORKING!$B$102</f>
        <v>0</v>
      </c>
      <c r="C171" s="332" t="s">
        <v>291</v>
      </c>
      <c r="D171" s="397" t="str">
        <f>$C$18</f>
        <v>52.55.164.124</v>
      </c>
      <c r="E171" s="409">
        <f t="shared" ref="E171:E172" si="13">$E$169</f>
        <v>0</v>
      </c>
      <c r="F171" s="338">
        <f>NETWORKING!$C$102</f>
        <v>0</v>
      </c>
      <c r="G171" s="261" t="s">
        <v>228</v>
      </c>
      <c r="H171" s="353" t="s">
        <v>129</v>
      </c>
      <c r="I171" s="332" t="s">
        <v>267</v>
      </c>
      <c r="J171" s="331" t="s">
        <v>268</v>
      </c>
      <c r="K171" s="331" t="s">
        <v>268</v>
      </c>
    </row>
    <row r="172" spans="1:14" ht="26.25" thickBot="1" x14ac:dyDescent="0.25">
      <c r="A172" s="488"/>
      <c r="B172" s="356">
        <f>NETWORKING!$B$102</f>
        <v>0</v>
      </c>
      <c r="C172" s="332" t="s">
        <v>291</v>
      </c>
      <c r="D172" s="408" t="str">
        <f>$C$18</f>
        <v>52.55.164.124</v>
      </c>
      <c r="E172" s="411">
        <f t="shared" si="13"/>
        <v>0</v>
      </c>
      <c r="F172" s="402">
        <f>NETWORKING!$C$102</f>
        <v>0</v>
      </c>
      <c r="G172" s="359" t="s">
        <v>228</v>
      </c>
      <c r="H172" s="356" t="s">
        <v>42</v>
      </c>
      <c r="I172" s="357">
        <v>22</v>
      </c>
      <c r="J172" s="361" t="s">
        <v>262</v>
      </c>
      <c r="K172" s="360" t="s">
        <v>262</v>
      </c>
    </row>
  </sheetData>
  <mergeCells count="53">
    <mergeCell ref="A54:A61"/>
    <mergeCell ref="A63:A70"/>
    <mergeCell ref="A72:A78"/>
    <mergeCell ref="A80:A86"/>
    <mergeCell ref="A166:A172"/>
    <mergeCell ref="A125:A132"/>
    <mergeCell ref="A134:A140"/>
    <mergeCell ref="A142:A148"/>
    <mergeCell ref="A150:A156"/>
    <mergeCell ref="A158:A164"/>
    <mergeCell ref="B45:C45"/>
    <mergeCell ref="D45:F45"/>
    <mergeCell ref="B46:C46"/>
    <mergeCell ref="D46:F46"/>
    <mergeCell ref="B47:F47"/>
    <mergeCell ref="B42:C42"/>
    <mergeCell ref="D42:F42"/>
    <mergeCell ref="B43:C43"/>
    <mergeCell ref="D43:F43"/>
    <mergeCell ref="B44:C44"/>
    <mergeCell ref="D44:F44"/>
    <mergeCell ref="B29:C29"/>
    <mergeCell ref="E29:F29"/>
    <mergeCell ref="B32:C32"/>
    <mergeCell ref="E32:F32"/>
    <mergeCell ref="B33:C33"/>
    <mergeCell ref="E33:F33"/>
    <mergeCell ref="A25:B25"/>
    <mergeCell ref="C25:D25"/>
    <mergeCell ref="E25:F25"/>
    <mergeCell ref="B28:C28"/>
    <mergeCell ref="E28:F28"/>
    <mergeCell ref="A17:B17"/>
    <mergeCell ref="D17:D20"/>
    <mergeCell ref="A18:B18"/>
    <mergeCell ref="A19:B19"/>
    <mergeCell ref="A20:B20"/>
    <mergeCell ref="A104:A110"/>
    <mergeCell ref="A116:A123"/>
    <mergeCell ref="D37:F37"/>
    <mergeCell ref="B36:C36"/>
    <mergeCell ref="D36:F36"/>
    <mergeCell ref="B37:C37"/>
    <mergeCell ref="A88:A94"/>
    <mergeCell ref="A96:A102"/>
    <mergeCell ref="B38:C38"/>
    <mergeCell ref="D38:F38"/>
    <mergeCell ref="B39:C39"/>
    <mergeCell ref="D39:F39"/>
    <mergeCell ref="B40:C40"/>
    <mergeCell ref="D40:F40"/>
    <mergeCell ref="B41:C41"/>
    <mergeCell ref="D41:F41"/>
  </mergeCells>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7AE0-855C-4A9E-8E57-349311E0AFF6}">
  <sheetPr>
    <tabColor rgb="FFFFC000"/>
  </sheetPr>
  <dimension ref="A1:R62"/>
  <sheetViews>
    <sheetView showGridLines="0" zoomScaleNormal="100" workbookViewId="0">
      <selection activeCell="B4" sqref="B4"/>
    </sheetView>
  </sheetViews>
  <sheetFormatPr defaultColWidth="8.85546875" defaultRowHeight="14.25" x14ac:dyDescent="0.2"/>
  <cols>
    <col min="1" max="1" width="16.7109375" style="428" customWidth="1"/>
    <col min="2" max="2" width="34" style="428" customWidth="1"/>
    <col min="3" max="3" width="29.85546875" style="428" customWidth="1"/>
    <col min="4" max="4" width="31.140625" style="428" customWidth="1"/>
    <col min="5" max="5" width="9.28515625" style="428" customWidth="1"/>
    <col min="6" max="6" width="17.42578125" style="428" bestFit="1" customWidth="1"/>
    <col min="7" max="7" width="33.85546875" style="428" customWidth="1"/>
    <col min="8" max="8" width="18.42578125" style="428" customWidth="1"/>
    <col min="9" max="9" width="17.28515625" style="428" customWidth="1"/>
    <col min="10" max="10" width="22.85546875" style="428" customWidth="1"/>
    <col min="11" max="16384" width="8.85546875" style="428"/>
  </cols>
  <sheetData>
    <row r="1" spans="1:18" s="112" customFormat="1" ht="22.5" x14ac:dyDescent="0.25">
      <c r="A1" s="419" t="s">
        <v>357</v>
      </c>
      <c r="C1" s="241"/>
      <c r="D1" s="115"/>
      <c r="E1" s="115"/>
      <c r="F1" s="115"/>
      <c r="G1" s="115"/>
      <c r="H1" s="115"/>
      <c r="I1" s="115"/>
      <c r="J1" s="115"/>
    </row>
    <row r="2" spans="1:18" s="112" customFormat="1" ht="12.75" x14ac:dyDescent="0.25">
      <c r="A2" s="112" t="s">
        <v>297</v>
      </c>
      <c r="B2" s="369"/>
      <c r="C2" s="369"/>
      <c r="D2" s="115"/>
      <c r="E2" s="115"/>
      <c r="F2" s="115"/>
      <c r="G2" s="420"/>
      <c r="H2" s="420"/>
      <c r="I2" s="421"/>
      <c r="J2" s="421"/>
    </row>
    <row r="3" spans="1:18" s="112" customFormat="1" ht="15.75" customHeight="1" x14ac:dyDescent="0.25">
      <c r="A3" s="422"/>
      <c r="C3" s="241"/>
      <c r="D3" s="115"/>
      <c r="E3" s="115"/>
      <c r="F3" s="115"/>
      <c r="G3" s="115"/>
      <c r="H3" s="115"/>
      <c r="I3" s="115"/>
      <c r="J3" s="115"/>
    </row>
    <row r="4" spans="1:18" s="168" customFormat="1" ht="18.600000000000001" customHeight="1" x14ac:dyDescent="0.25">
      <c r="A4" s="166" t="s">
        <v>63</v>
      </c>
      <c r="B4" s="190" t="s">
        <v>94</v>
      </c>
      <c r="C4" s="167" t="s">
        <v>117</v>
      </c>
      <c r="J4" s="169"/>
      <c r="K4" s="169"/>
    </row>
    <row r="5" spans="1:18" s="159" customFormat="1" ht="18.600000000000001" customHeight="1" x14ac:dyDescent="0.25">
      <c r="A5" s="170"/>
      <c r="B5" s="222" t="s">
        <v>95</v>
      </c>
      <c r="C5" s="167" t="s">
        <v>118</v>
      </c>
      <c r="F5" s="160"/>
      <c r="G5" s="161"/>
      <c r="H5" s="161"/>
      <c r="I5" s="161"/>
      <c r="J5" s="161"/>
      <c r="K5" s="161"/>
      <c r="L5" s="169"/>
      <c r="M5" s="161"/>
      <c r="N5" s="188"/>
      <c r="O5" s="188"/>
      <c r="P5" s="189"/>
      <c r="Q5" s="189"/>
      <c r="R5" s="189"/>
    </row>
    <row r="6" spans="1:18" s="82" customFormat="1" ht="12.75" x14ac:dyDescent="0.25">
      <c r="A6" s="127"/>
      <c r="B6" s="122"/>
      <c r="C6" s="122"/>
      <c r="E6" s="121"/>
      <c r="F6" s="121"/>
      <c r="G6" s="121"/>
      <c r="H6" s="121"/>
      <c r="I6" s="121"/>
      <c r="J6" s="121"/>
    </row>
    <row r="7" spans="1:18" s="112" customFormat="1" ht="17.45" customHeight="1" x14ac:dyDescent="0.25">
      <c r="A7" s="122" t="s">
        <v>61</v>
      </c>
      <c r="B7" s="112" t="s">
        <v>298</v>
      </c>
      <c r="C7" s="241"/>
      <c r="D7" s="115"/>
      <c r="E7" s="115"/>
      <c r="F7" s="115"/>
      <c r="G7" s="115"/>
      <c r="H7" s="115"/>
      <c r="I7" s="115"/>
      <c r="J7" s="115"/>
    </row>
    <row r="8" spans="1:18" s="112" customFormat="1" ht="18" customHeight="1" x14ac:dyDescent="0.25">
      <c r="A8" s="116"/>
      <c r="B8" s="112" t="s">
        <v>299</v>
      </c>
      <c r="C8" s="241"/>
      <c r="D8" s="115"/>
      <c r="E8" s="115"/>
      <c r="F8" s="115"/>
      <c r="G8" s="115"/>
      <c r="H8" s="115"/>
      <c r="I8" s="115"/>
      <c r="J8" s="115"/>
    </row>
    <row r="9" spans="1:18" s="100" customFormat="1" ht="21" customHeight="1" x14ac:dyDescent="0.2">
      <c r="B9" s="522" t="s">
        <v>300</v>
      </c>
      <c r="C9" s="522"/>
      <c r="D9" s="522"/>
      <c r="E9" s="522"/>
      <c r="F9" s="522"/>
      <c r="G9" s="522"/>
      <c r="H9" s="522"/>
      <c r="I9" s="522"/>
    </row>
    <row r="10" spans="1:18" s="423" customFormat="1" ht="19.5" customHeight="1" x14ac:dyDescent="0.25">
      <c r="B10" s="424" t="s">
        <v>301</v>
      </c>
    </row>
    <row r="11" spans="1:18" s="112" customFormat="1" ht="62.45" customHeight="1" x14ac:dyDescent="0.25">
      <c r="A11" s="116"/>
      <c r="B11" s="522" t="s">
        <v>302</v>
      </c>
      <c r="C11" s="522"/>
      <c r="D11" s="522"/>
      <c r="E11" s="522"/>
      <c r="F11" s="522"/>
      <c r="G11" s="522"/>
      <c r="H11" s="522"/>
      <c r="I11" s="522"/>
      <c r="J11" s="115"/>
    </row>
    <row r="12" spans="1:18" s="112" customFormat="1" ht="12.75" x14ac:dyDescent="0.25">
      <c r="A12" s="116"/>
      <c r="B12" s="129"/>
      <c r="C12" s="129"/>
      <c r="D12" s="129"/>
      <c r="E12" s="129"/>
      <c r="F12" s="129"/>
      <c r="G12" s="129"/>
      <c r="H12" s="129"/>
      <c r="I12" s="129"/>
      <c r="J12" s="115"/>
    </row>
    <row r="13" spans="1:18" s="138" customFormat="1" ht="16.5" customHeight="1" x14ac:dyDescent="0.2">
      <c r="A13" s="137" t="s">
        <v>303</v>
      </c>
      <c r="B13" s="425" t="s">
        <v>304</v>
      </c>
      <c r="C13" s="425"/>
      <c r="D13" s="425"/>
      <c r="E13" s="425"/>
      <c r="F13" s="425"/>
      <c r="G13" s="425"/>
      <c r="H13" s="425"/>
      <c r="I13" s="425"/>
      <c r="J13" s="425"/>
      <c r="K13" s="425"/>
      <c r="L13" s="425"/>
      <c r="M13" s="425"/>
    </row>
    <row r="14" spans="1:18" s="112" customFormat="1" ht="12.75" x14ac:dyDescent="0.25">
      <c r="A14" s="116"/>
      <c r="B14" s="426" t="s">
        <v>305</v>
      </c>
      <c r="D14" s="129"/>
      <c r="E14" s="129"/>
      <c r="F14" s="129"/>
      <c r="G14" s="129"/>
      <c r="H14" s="129"/>
      <c r="I14" s="129"/>
      <c r="J14" s="115"/>
    </row>
    <row r="15" spans="1:18" s="112" customFormat="1" ht="12.75" x14ac:dyDescent="0.25">
      <c r="A15" s="116"/>
      <c r="B15" s="426" t="s">
        <v>306</v>
      </c>
      <c r="D15" s="129"/>
      <c r="E15" s="129"/>
      <c r="F15" s="129"/>
      <c r="G15" s="129"/>
      <c r="H15" s="129"/>
      <c r="I15" s="129"/>
      <c r="J15" s="115"/>
    </row>
    <row r="16" spans="1:18" s="112" customFormat="1" ht="12.75" x14ac:dyDescent="0.25">
      <c r="A16" s="116"/>
      <c r="B16" s="426"/>
      <c r="D16" s="129"/>
      <c r="E16" s="129"/>
      <c r="F16" s="129"/>
      <c r="G16" s="129"/>
      <c r="H16" s="129"/>
      <c r="I16" s="129"/>
      <c r="J16" s="115"/>
    </row>
    <row r="17" spans="1:11" s="112" customFormat="1" ht="12.75" x14ac:dyDescent="0.25">
      <c r="A17" s="116"/>
      <c r="B17" s="426"/>
      <c r="D17" s="129"/>
      <c r="E17" s="129"/>
      <c r="F17" s="129"/>
      <c r="G17" s="129"/>
      <c r="H17" s="129"/>
      <c r="I17" s="129"/>
      <c r="J17" s="115"/>
    </row>
    <row r="18" spans="1:11" s="112" customFormat="1" ht="12.75" x14ac:dyDescent="0.25">
      <c r="A18" s="116"/>
      <c r="B18" s="425" t="s">
        <v>307</v>
      </c>
      <c r="D18" s="129"/>
      <c r="E18" s="129"/>
      <c r="F18" s="129"/>
      <c r="G18" s="129"/>
      <c r="H18" s="129"/>
      <c r="I18" s="129"/>
      <c r="J18" s="115"/>
    </row>
    <row r="19" spans="1:11" s="112" customFormat="1" ht="12.75" x14ac:dyDescent="0.25">
      <c r="A19" s="116"/>
      <c r="B19" s="426" t="s">
        <v>308</v>
      </c>
      <c r="D19" s="129"/>
      <c r="E19" s="129"/>
      <c r="F19" s="129"/>
      <c r="G19" s="129"/>
      <c r="H19" s="129"/>
      <c r="I19" s="129"/>
      <c r="J19" s="115"/>
    </row>
    <row r="20" spans="1:11" s="112" customFormat="1" ht="33" customHeight="1" x14ac:dyDescent="0.25">
      <c r="A20" s="116"/>
      <c r="B20" s="523" t="s">
        <v>309</v>
      </c>
      <c r="C20" s="523"/>
      <c r="D20" s="523"/>
      <c r="E20" s="523"/>
      <c r="F20" s="523"/>
      <c r="G20" s="523"/>
      <c r="H20" s="523"/>
      <c r="I20" s="523"/>
      <c r="J20" s="115"/>
    </row>
    <row r="21" spans="1:11" s="112" customFormat="1" ht="85.9" customHeight="1" x14ac:dyDescent="0.25">
      <c r="A21" s="116"/>
      <c r="B21" s="427"/>
      <c r="C21" s="524" t="s">
        <v>310</v>
      </c>
      <c r="D21" s="524"/>
      <c r="E21" s="524"/>
      <c r="F21" s="524"/>
      <c r="G21" s="524"/>
      <c r="H21" s="524"/>
      <c r="I21" s="524"/>
      <c r="J21" s="115"/>
    </row>
    <row r="22" spans="1:11" s="112" customFormat="1" ht="33" customHeight="1" x14ac:dyDescent="0.25">
      <c r="A22" s="116"/>
      <c r="B22" s="427"/>
      <c r="C22" s="524" t="s">
        <v>311</v>
      </c>
      <c r="D22" s="524"/>
      <c r="E22" s="524"/>
      <c r="F22" s="524"/>
      <c r="G22" s="524"/>
      <c r="H22" s="524"/>
      <c r="I22" s="524"/>
      <c r="J22" s="115"/>
    </row>
    <row r="23" spans="1:11" x14ac:dyDescent="0.2">
      <c r="B23" s="112"/>
    </row>
    <row r="25" spans="1:11" s="298" customFormat="1" ht="15.75" x14ac:dyDescent="0.25">
      <c r="A25" s="297">
        <f>HLD!$C$8</f>
        <v>0</v>
      </c>
      <c r="K25" s="299"/>
    </row>
    <row r="26" spans="1:11" s="303" customFormat="1" ht="15" x14ac:dyDescent="0.2">
      <c r="A26" s="300">
        <f>HLD!$D$8</f>
        <v>0</v>
      </c>
      <c r="B26" s="301"/>
      <c r="C26" s="301"/>
      <c r="D26" s="301"/>
      <c r="E26" s="301"/>
      <c r="F26" s="301"/>
      <c r="G26" s="301"/>
      <c r="H26" s="301"/>
      <c r="I26" s="302"/>
      <c r="J26" s="302"/>
      <c r="K26" s="302"/>
    </row>
    <row r="27" spans="1:11" s="1" customFormat="1" ht="15" x14ac:dyDescent="0.25">
      <c r="A27" s="429"/>
      <c r="B27" s="220" t="s">
        <v>223</v>
      </c>
      <c r="J27" s="430"/>
    </row>
    <row r="28" spans="1:11" s="1" customFormat="1" ht="16.5" customHeight="1" x14ac:dyDescent="0.25">
      <c r="A28" s="429"/>
      <c r="B28" s="220" t="s">
        <v>312</v>
      </c>
      <c r="J28" s="430"/>
    </row>
    <row r="29" spans="1:11" s="1" customFormat="1" ht="15" x14ac:dyDescent="0.25">
      <c r="A29" s="429"/>
      <c r="B29" s="220" t="s">
        <v>224</v>
      </c>
      <c r="J29" s="430"/>
    </row>
    <row r="30" spans="1:11" s="1" customFormat="1" ht="15" x14ac:dyDescent="0.25">
      <c r="J30" s="430"/>
    </row>
    <row r="31" spans="1:11" ht="18.399999999999999" customHeight="1" x14ac:dyDescent="0.2">
      <c r="B31" s="321" t="s">
        <v>313</v>
      </c>
      <c r="C31" s="431"/>
      <c r="F31" s="432" t="s">
        <v>314</v>
      </c>
      <c r="G31" s="432" t="s">
        <v>6</v>
      </c>
      <c r="H31" s="432"/>
      <c r="I31" s="432" t="s">
        <v>315</v>
      </c>
      <c r="J31" s="432" t="s">
        <v>316</v>
      </c>
    </row>
    <row r="32" spans="1:11" ht="69" customHeight="1" x14ac:dyDescent="0.2">
      <c r="B32" s="321" t="s">
        <v>317</v>
      </c>
      <c r="C32" s="431"/>
      <c r="F32" s="433" t="s">
        <v>318</v>
      </c>
      <c r="G32" s="525" t="s">
        <v>319</v>
      </c>
      <c r="H32" s="526"/>
      <c r="I32" s="434" t="s">
        <v>320</v>
      </c>
      <c r="J32" s="431"/>
    </row>
    <row r="33" spans="1:11" ht="66.75" customHeight="1" x14ac:dyDescent="0.2">
      <c r="B33" s="435" t="s">
        <v>321</v>
      </c>
      <c r="C33" s="431"/>
      <c r="F33" s="433" t="s">
        <v>322</v>
      </c>
      <c r="G33" s="519" t="s">
        <v>323</v>
      </c>
      <c r="H33" s="519"/>
      <c r="I33" s="434" t="s">
        <v>324</v>
      </c>
      <c r="J33" s="431"/>
    </row>
    <row r="34" spans="1:11" ht="42.2" customHeight="1" x14ac:dyDescent="0.2">
      <c r="B34" s="435" t="s">
        <v>325</v>
      </c>
      <c r="C34" s="431"/>
      <c r="F34" s="434" t="s">
        <v>326</v>
      </c>
      <c r="G34" s="519" t="s">
        <v>327</v>
      </c>
      <c r="H34" s="519"/>
      <c r="I34" s="527"/>
      <c r="J34" s="528"/>
    </row>
    <row r="35" spans="1:11" ht="42.2" customHeight="1" x14ac:dyDescent="0.2">
      <c r="B35" s="435" t="s">
        <v>328</v>
      </c>
      <c r="C35" s="431"/>
      <c r="F35" s="434" t="s">
        <v>329</v>
      </c>
      <c r="G35" s="519" t="s">
        <v>330</v>
      </c>
      <c r="H35" s="519"/>
      <c r="I35" s="527"/>
      <c r="J35" s="528"/>
    </row>
    <row r="36" spans="1:11" ht="45.75" customHeight="1" x14ac:dyDescent="0.2">
      <c r="B36" s="260" t="s">
        <v>331</v>
      </c>
      <c r="C36" s="431"/>
      <c r="D36" s="518" t="s">
        <v>332</v>
      </c>
      <c r="E36" s="436"/>
      <c r="F36" s="437" t="s">
        <v>333</v>
      </c>
      <c r="G36" s="519" t="s">
        <v>334</v>
      </c>
      <c r="H36" s="519"/>
      <c r="I36" s="520"/>
      <c r="J36" s="521"/>
    </row>
    <row r="37" spans="1:11" ht="49.9" customHeight="1" x14ac:dyDescent="0.2">
      <c r="B37" s="260" t="s">
        <v>335</v>
      </c>
      <c r="C37" s="438"/>
      <c r="D37" s="518"/>
      <c r="E37" s="436"/>
      <c r="F37" s="132"/>
      <c r="G37" s="260"/>
      <c r="H37" s="260"/>
      <c r="I37" s="260"/>
      <c r="J37" s="260"/>
    </row>
    <row r="38" spans="1:11" ht="38.25" x14ac:dyDescent="0.2">
      <c r="B38" s="260" t="s">
        <v>336</v>
      </c>
      <c r="C38" s="439"/>
      <c r="D38" s="436"/>
      <c r="E38" s="436"/>
    </row>
    <row r="39" spans="1:11" ht="23.25" customHeight="1" x14ac:dyDescent="0.2">
      <c r="B39" s="260"/>
      <c r="C39" s="440"/>
      <c r="D39" s="436"/>
      <c r="E39" s="436"/>
    </row>
    <row r="40" spans="1:11" ht="29.45" customHeight="1" x14ac:dyDescent="0.2">
      <c r="B40" s="260" t="s">
        <v>337</v>
      </c>
      <c r="C40" s="438"/>
      <c r="D40" s="436"/>
      <c r="E40" s="436"/>
      <c r="F40" s="441"/>
      <c r="G40" s="441"/>
      <c r="H40" s="442"/>
      <c r="I40" s="442"/>
      <c r="J40" s="442"/>
    </row>
    <row r="41" spans="1:11" ht="29.45" customHeight="1" x14ac:dyDescent="0.2">
      <c r="B41" s="260" t="s">
        <v>338</v>
      </c>
      <c r="C41" s="439"/>
      <c r="D41" s="436"/>
      <c r="E41" s="436"/>
      <c r="F41" s="441"/>
      <c r="G41" s="441"/>
      <c r="H41" s="442"/>
      <c r="I41" s="442"/>
      <c r="J41" s="442"/>
    </row>
    <row r="42" spans="1:11" x14ac:dyDescent="0.2">
      <c r="B42" s="260"/>
      <c r="C42" s="440"/>
      <c r="D42" s="436"/>
      <c r="E42" s="436"/>
    </row>
    <row r="43" spans="1:11" x14ac:dyDescent="0.2">
      <c r="B43" s="260"/>
      <c r="C43" s="440"/>
      <c r="D43" s="436"/>
      <c r="E43" s="436"/>
    </row>
    <row r="45" spans="1:11" s="298" customFormat="1" ht="15.75" x14ac:dyDescent="0.25">
      <c r="A45" s="297">
        <f>HLD!$C$14</f>
        <v>0</v>
      </c>
      <c r="K45" s="299"/>
    </row>
    <row r="46" spans="1:11" s="303" customFormat="1" ht="15" x14ac:dyDescent="0.2">
      <c r="A46" s="300">
        <f>HLD!$D$14</f>
        <v>0</v>
      </c>
      <c r="B46" s="301"/>
      <c r="C46" s="301"/>
      <c r="D46" s="301"/>
      <c r="E46" s="301"/>
      <c r="F46" s="301"/>
      <c r="G46" s="301"/>
      <c r="H46" s="301"/>
      <c r="I46" s="302"/>
      <c r="J46" s="302"/>
      <c r="K46" s="302"/>
    </row>
    <row r="47" spans="1:11" s="1" customFormat="1" ht="15" x14ac:dyDescent="0.25">
      <c r="A47" s="429"/>
      <c r="B47" s="220" t="s">
        <v>223</v>
      </c>
      <c r="J47" s="430"/>
    </row>
    <row r="48" spans="1:11" s="1" customFormat="1" ht="16.5" customHeight="1" x14ac:dyDescent="0.25">
      <c r="A48" s="429"/>
      <c r="B48" s="220" t="s">
        <v>312</v>
      </c>
      <c r="J48" s="430"/>
    </row>
    <row r="49" spans="1:10" s="1" customFormat="1" ht="15" x14ac:dyDescent="0.25">
      <c r="A49" s="429"/>
      <c r="B49" s="220" t="s">
        <v>224</v>
      </c>
      <c r="J49" s="430"/>
    </row>
    <row r="50" spans="1:10" s="1" customFormat="1" ht="15" x14ac:dyDescent="0.25">
      <c r="J50" s="430"/>
    </row>
    <row r="51" spans="1:10" x14ac:dyDescent="0.2">
      <c r="B51" s="321" t="s">
        <v>313</v>
      </c>
      <c r="C51" s="431"/>
      <c r="F51" s="432" t="s">
        <v>314</v>
      </c>
      <c r="G51" s="432" t="s">
        <v>6</v>
      </c>
      <c r="H51" s="432"/>
      <c r="I51" s="432" t="s">
        <v>315</v>
      </c>
      <c r="J51" s="432" t="s">
        <v>316</v>
      </c>
    </row>
    <row r="52" spans="1:10" ht="69" customHeight="1" x14ac:dyDescent="0.2">
      <c r="B52" s="321" t="s">
        <v>317</v>
      </c>
      <c r="C52" s="431"/>
      <c r="F52" s="433" t="s">
        <v>318</v>
      </c>
      <c r="G52" s="525" t="s">
        <v>319</v>
      </c>
      <c r="H52" s="526"/>
      <c r="I52" s="434" t="s">
        <v>320</v>
      </c>
      <c r="J52" s="431"/>
    </row>
    <row r="53" spans="1:10" ht="66.75" customHeight="1" x14ac:dyDescent="0.2">
      <c r="B53" s="435" t="s">
        <v>321</v>
      </c>
      <c r="C53" s="431"/>
      <c r="F53" s="433" t="s">
        <v>322</v>
      </c>
      <c r="G53" s="519" t="s">
        <v>323</v>
      </c>
      <c r="H53" s="519"/>
      <c r="I53" s="434" t="s">
        <v>324</v>
      </c>
      <c r="J53" s="431"/>
    </row>
    <row r="54" spans="1:10" ht="42.2" customHeight="1" x14ac:dyDescent="0.2">
      <c r="B54" s="435" t="s">
        <v>325</v>
      </c>
      <c r="C54" s="431"/>
      <c r="F54" s="434" t="s">
        <v>326</v>
      </c>
      <c r="G54" s="519" t="s">
        <v>327</v>
      </c>
      <c r="H54" s="519"/>
      <c r="I54" s="527"/>
      <c r="J54" s="528"/>
    </row>
    <row r="55" spans="1:10" ht="42.2" customHeight="1" x14ac:dyDescent="0.2">
      <c r="B55" s="435" t="s">
        <v>328</v>
      </c>
      <c r="C55" s="431"/>
      <c r="F55" s="434" t="s">
        <v>329</v>
      </c>
      <c r="G55" s="519" t="s">
        <v>330</v>
      </c>
      <c r="H55" s="519"/>
      <c r="I55" s="527"/>
      <c r="J55" s="528"/>
    </row>
    <row r="56" spans="1:10" ht="45.75" customHeight="1" x14ac:dyDescent="0.2">
      <c r="B56" s="260" t="s">
        <v>331</v>
      </c>
      <c r="C56" s="431"/>
      <c r="D56" s="518" t="s">
        <v>332</v>
      </c>
      <c r="E56" s="436"/>
      <c r="F56" s="437" t="s">
        <v>333</v>
      </c>
      <c r="G56" s="519" t="s">
        <v>334</v>
      </c>
      <c r="H56" s="519"/>
      <c r="I56" s="520"/>
      <c r="J56" s="521"/>
    </row>
    <row r="57" spans="1:10" ht="49.9" customHeight="1" x14ac:dyDescent="0.2">
      <c r="B57" s="260" t="s">
        <v>335</v>
      </c>
      <c r="C57" s="438"/>
      <c r="D57" s="518"/>
      <c r="E57" s="436"/>
      <c r="F57" s="132"/>
      <c r="G57" s="260"/>
      <c r="H57" s="260"/>
      <c r="I57" s="260"/>
      <c r="J57" s="260"/>
    </row>
    <row r="58" spans="1:10" ht="38.25" x14ac:dyDescent="0.2">
      <c r="B58" s="260" t="s">
        <v>336</v>
      </c>
      <c r="C58" s="439"/>
      <c r="D58" s="436"/>
      <c r="E58" s="436"/>
    </row>
    <row r="59" spans="1:10" ht="23.25" customHeight="1" x14ac:dyDescent="0.2">
      <c r="B59" s="260"/>
      <c r="C59" s="440"/>
      <c r="D59" s="436"/>
      <c r="E59" s="436"/>
    </row>
    <row r="60" spans="1:10" ht="29.45" customHeight="1" x14ac:dyDescent="0.2">
      <c r="B60" s="260" t="s">
        <v>337</v>
      </c>
      <c r="C60" s="438"/>
      <c r="D60" s="436"/>
      <c r="E60" s="436"/>
      <c r="F60" s="441"/>
      <c r="G60" s="441"/>
      <c r="H60" s="442"/>
      <c r="I60" s="442"/>
      <c r="J60" s="442"/>
    </row>
    <row r="61" spans="1:10" ht="29.45" customHeight="1" x14ac:dyDescent="0.2">
      <c r="B61" s="260" t="s">
        <v>338</v>
      </c>
      <c r="C61" s="439"/>
      <c r="D61" s="436"/>
      <c r="E61" s="436"/>
      <c r="F61" s="441"/>
      <c r="G61" s="441"/>
      <c r="H61" s="442"/>
      <c r="I61" s="442"/>
      <c r="J61" s="442"/>
    </row>
    <row r="62" spans="1:10" x14ac:dyDescent="0.2">
      <c r="B62" s="260"/>
      <c r="C62" s="440"/>
      <c r="D62" s="436"/>
      <c r="E62" s="436"/>
    </row>
  </sheetData>
  <mergeCells count="23">
    <mergeCell ref="D56:D57"/>
    <mergeCell ref="G56:H56"/>
    <mergeCell ref="I56:J56"/>
    <mergeCell ref="G52:H52"/>
    <mergeCell ref="G53:H53"/>
    <mergeCell ref="G54:H54"/>
    <mergeCell ref="I54:J54"/>
    <mergeCell ref="G55:H55"/>
    <mergeCell ref="I55:J55"/>
    <mergeCell ref="D36:D37"/>
    <mergeCell ref="G36:H36"/>
    <mergeCell ref="I36:J36"/>
    <mergeCell ref="B9:I9"/>
    <mergeCell ref="B11:I11"/>
    <mergeCell ref="B20:I20"/>
    <mergeCell ref="C21:I21"/>
    <mergeCell ref="C22:I22"/>
    <mergeCell ref="G32:H32"/>
    <mergeCell ref="G33:H33"/>
    <mergeCell ref="G34:H34"/>
    <mergeCell ref="I34:J34"/>
    <mergeCell ref="G35:H35"/>
    <mergeCell ref="I35:J3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F49D-FD39-47AA-BA97-ABC600C25B9F}">
  <sheetPr>
    <tabColor rgb="FFFFC000"/>
  </sheetPr>
  <dimension ref="A1:S66"/>
  <sheetViews>
    <sheetView showGridLines="0" zoomScaleNormal="100" workbookViewId="0">
      <selection activeCell="B4" sqref="B4:C4"/>
    </sheetView>
  </sheetViews>
  <sheetFormatPr defaultColWidth="8.85546875" defaultRowHeight="14.25" x14ac:dyDescent="0.2"/>
  <cols>
    <col min="1" max="1" width="15.7109375" style="428" customWidth="1"/>
    <col min="2" max="2" width="22.42578125" style="428" customWidth="1"/>
    <col min="3" max="6" width="15.7109375" style="428" customWidth="1"/>
    <col min="7" max="7" width="23.7109375" style="428" customWidth="1"/>
    <col min="8" max="10" width="15.7109375" style="428" customWidth="1"/>
    <col min="11" max="11" width="16.140625" style="428" customWidth="1"/>
    <col min="12" max="12" width="22.140625" style="428" customWidth="1"/>
    <col min="13" max="13" width="23.42578125" style="428" customWidth="1"/>
    <col min="14" max="16384" width="8.85546875" style="428"/>
  </cols>
  <sheetData>
    <row r="1" spans="1:19" s="112" customFormat="1" ht="22.5" x14ac:dyDescent="0.25">
      <c r="A1" s="419" t="s">
        <v>358</v>
      </c>
      <c r="C1" s="241"/>
      <c r="D1" s="115"/>
      <c r="E1" s="115"/>
      <c r="F1" s="115"/>
      <c r="G1" s="115"/>
      <c r="H1" s="115"/>
      <c r="I1" s="115"/>
      <c r="J1" s="115"/>
      <c r="K1" s="115"/>
      <c r="L1" s="115"/>
      <c r="M1" s="115"/>
      <c r="N1" s="115"/>
      <c r="O1" s="420"/>
      <c r="P1" s="420"/>
      <c r="Q1" s="421"/>
      <c r="R1" s="421"/>
      <c r="S1" s="421"/>
    </row>
    <row r="2" spans="1:19" s="112" customFormat="1" ht="12.75" x14ac:dyDescent="0.25">
      <c r="A2" s="112" t="s">
        <v>339</v>
      </c>
      <c r="B2" s="369"/>
      <c r="C2" s="369"/>
      <c r="D2" s="115"/>
      <c r="E2" s="115"/>
      <c r="F2" s="115"/>
      <c r="G2" s="420"/>
      <c r="H2" s="420"/>
      <c r="I2" s="421"/>
      <c r="J2" s="421"/>
    </row>
    <row r="3" spans="1:19" s="112" customFormat="1" ht="14.25" customHeight="1" x14ac:dyDescent="0.25">
      <c r="A3" s="116"/>
      <c r="C3" s="241"/>
      <c r="D3" s="115"/>
      <c r="E3" s="115"/>
      <c r="F3" s="115"/>
      <c r="G3" s="115"/>
      <c r="H3" s="115"/>
      <c r="I3" s="115"/>
      <c r="J3" s="115"/>
      <c r="K3" s="115"/>
      <c r="L3" s="115"/>
      <c r="M3" s="115"/>
      <c r="N3" s="115"/>
      <c r="O3" s="420"/>
      <c r="P3" s="420"/>
      <c r="Q3" s="421"/>
      <c r="R3" s="421"/>
      <c r="S3" s="421"/>
    </row>
    <row r="4" spans="1:19" s="168" customFormat="1" ht="18.600000000000001" customHeight="1" x14ac:dyDescent="0.25">
      <c r="A4" s="166" t="s">
        <v>63</v>
      </c>
      <c r="B4" s="529" t="s">
        <v>94</v>
      </c>
      <c r="C4" s="529"/>
      <c r="D4" s="167" t="s">
        <v>117</v>
      </c>
      <c r="J4" s="169"/>
      <c r="K4" s="169"/>
    </row>
    <row r="5" spans="1:19" s="159" customFormat="1" ht="18.600000000000001" customHeight="1" x14ac:dyDescent="0.25">
      <c r="A5" s="170"/>
      <c r="B5" s="530" t="s">
        <v>95</v>
      </c>
      <c r="C5" s="530"/>
      <c r="D5" s="167" t="s">
        <v>118</v>
      </c>
      <c r="F5" s="160"/>
      <c r="G5" s="161"/>
      <c r="H5" s="161"/>
      <c r="I5" s="161"/>
      <c r="J5" s="161"/>
      <c r="K5" s="161"/>
      <c r="L5" s="169"/>
      <c r="M5" s="161"/>
      <c r="N5" s="188"/>
      <c r="O5" s="188"/>
      <c r="P5" s="189"/>
      <c r="Q5" s="189"/>
      <c r="R5" s="189"/>
    </row>
    <row r="6" spans="1:19" s="82" customFormat="1" ht="12.75" x14ac:dyDescent="0.25">
      <c r="A6" s="127"/>
      <c r="B6" s="122"/>
      <c r="C6" s="122"/>
      <c r="E6" s="121"/>
      <c r="F6" s="121"/>
      <c r="G6" s="121"/>
      <c r="H6" s="121"/>
      <c r="I6" s="121"/>
      <c r="J6" s="121"/>
    </row>
    <row r="7" spans="1:19" s="112" customFormat="1" ht="16.7" customHeight="1" x14ac:dyDescent="0.25">
      <c r="A7" s="122" t="s">
        <v>61</v>
      </c>
      <c r="B7" s="522" t="s">
        <v>340</v>
      </c>
      <c r="C7" s="522"/>
      <c r="D7" s="522"/>
      <c r="E7" s="522"/>
      <c r="F7" s="522"/>
      <c r="G7" s="522"/>
      <c r="H7" s="522"/>
      <c r="I7" s="522"/>
      <c r="J7" s="522"/>
      <c r="K7" s="522"/>
      <c r="L7" s="522"/>
      <c r="M7" s="115"/>
      <c r="N7" s="115"/>
      <c r="O7" s="420"/>
      <c r="P7" s="420"/>
      <c r="Q7" s="421"/>
      <c r="R7" s="421"/>
      <c r="S7" s="421"/>
    </row>
    <row r="8" spans="1:19" s="112" customFormat="1" ht="18" customHeight="1" x14ac:dyDescent="0.25">
      <c r="A8" s="116"/>
      <c r="B8" s="112" t="s">
        <v>341</v>
      </c>
      <c r="C8" s="241"/>
      <c r="D8" s="115"/>
      <c r="E8" s="115"/>
      <c r="F8" s="115"/>
      <c r="G8" s="115"/>
      <c r="H8" s="115"/>
      <c r="I8" s="115"/>
      <c r="J8" s="115"/>
      <c r="K8" s="115"/>
      <c r="L8" s="115"/>
      <c r="M8" s="115"/>
      <c r="N8" s="115"/>
      <c r="O8" s="420"/>
      <c r="P8" s="420"/>
      <c r="Q8" s="421"/>
      <c r="R8" s="421"/>
      <c r="S8" s="421"/>
    </row>
    <row r="9" spans="1:19" s="112" customFormat="1" ht="18" customHeight="1" x14ac:dyDescent="0.25">
      <c r="A9" s="116"/>
      <c r="B9" s="112" t="s">
        <v>342</v>
      </c>
      <c r="C9" s="241"/>
      <c r="D9" s="115"/>
      <c r="E9" s="115"/>
      <c r="F9" s="115"/>
      <c r="G9" s="115"/>
      <c r="H9" s="115"/>
      <c r="I9" s="115"/>
      <c r="J9" s="115"/>
      <c r="K9" s="115"/>
      <c r="L9" s="115"/>
      <c r="M9" s="115"/>
      <c r="N9" s="115"/>
      <c r="O9" s="420"/>
      <c r="P9" s="420"/>
      <c r="Q9" s="421"/>
      <c r="R9" s="421"/>
      <c r="S9" s="421"/>
    </row>
    <row r="10" spans="1:19" s="112" customFormat="1" ht="32.25" customHeight="1" x14ac:dyDescent="0.25">
      <c r="A10" s="116"/>
      <c r="B10" s="522" t="s">
        <v>343</v>
      </c>
      <c r="C10" s="522"/>
      <c r="D10" s="522"/>
      <c r="E10" s="522"/>
      <c r="F10" s="522"/>
      <c r="G10" s="522"/>
      <c r="H10" s="522"/>
      <c r="I10" s="522"/>
      <c r="J10" s="522"/>
      <c r="K10" s="522"/>
      <c r="L10" s="522"/>
      <c r="M10" s="115"/>
      <c r="N10" s="115"/>
      <c r="O10" s="420"/>
      <c r="P10" s="420"/>
      <c r="Q10" s="421"/>
      <c r="R10" s="421"/>
      <c r="S10" s="421"/>
    </row>
    <row r="11" spans="1:19" s="100" customFormat="1" ht="18" customHeight="1" x14ac:dyDescent="0.2">
      <c r="B11" s="522" t="s">
        <v>344</v>
      </c>
      <c r="C11" s="522"/>
      <c r="D11" s="522"/>
      <c r="E11" s="522"/>
      <c r="F11" s="522"/>
      <c r="G11" s="522"/>
      <c r="H11" s="522"/>
      <c r="I11" s="522"/>
      <c r="J11" s="522"/>
      <c r="K11" s="522"/>
      <c r="L11" s="522"/>
    </row>
    <row r="12" spans="1:19" s="100" customFormat="1" ht="12.75" x14ac:dyDescent="0.2">
      <c r="B12" s="424" t="s">
        <v>301</v>
      </c>
    </row>
    <row r="13" spans="1:19" s="100" customFormat="1" ht="12.75" x14ac:dyDescent="0.2"/>
    <row r="14" spans="1:19" s="100" customFormat="1" ht="12.75" x14ac:dyDescent="0.2">
      <c r="A14" s="443"/>
      <c r="D14" s="444"/>
      <c r="E14" s="444"/>
      <c r="F14" s="444"/>
      <c r="G14" s="444"/>
      <c r="H14" s="444"/>
      <c r="I14" s="260"/>
      <c r="J14" s="444"/>
      <c r="K14" s="444"/>
      <c r="L14" s="444"/>
      <c r="M14" s="444"/>
      <c r="N14" s="444"/>
      <c r="O14" s="444"/>
      <c r="P14" s="444"/>
      <c r="Q14" s="444"/>
      <c r="R14" s="444"/>
      <c r="S14" s="444"/>
    </row>
    <row r="15" spans="1:19" s="298" customFormat="1" ht="15.75" x14ac:dyDescent="0.25">
      <c r="A15" s="297">
        <f>HLD!$C$8</f>
        <v>0</v>
      </c>
      <c r="K15" s="299"/>
    </row>
    <row r="16" spans="1:19" s="303" customFormat="1" ht="15" x14ac:dyDescent="0.2">
      <c r="A16" s="300">
        <f>HLD!$D$8</f>
        <v>0</v>
      </c>
      <c r="B16" s="301"/>
      <c r="C16" s="301"/>
      <c r="D16" s="301"/>
      <c r="E16" s="301"/>
      <c r="F16" s="301"/>
      <c r="G16" s="301"/>
      <c r="H16" s="301"/>
      <c r="I16" s="302"/>
      <c r="J16" s="302"/>
      <c r="K16" s="302"/>
    </row>
    <row r="17" spans="2:12" s="100" customFormat="1" ht="17.25" customHeight="1" x14ac:dyDescent="0.2">
      <c r="B17" s="445"/>
      <c r="C17" s="100" t="s">
        <v>345</v>
      </c>
    </row>
    <row r="18" spans="2:12" s="1" customFormat="1" ht="17.25" customHeight="1" x14ac:dyDescent="0.25">
      <c r="B18" s="446"/>
      <c r="C18" s="220" t="s">
        <v>223</v>
      </c>
      <c r="J18" s="430"/>
      <c r="L18" s="447"/>
    </row>
    <row r="19" spans="2:12" s="1" customFormat="1" ht="17.25" customHeight="1" x14ac:dyDescent="0.25">
      <c r="B19" s="446"/>
      <c r="C19" s="220" t="s">
        <v>346</v>
      </c>
      <c r="J19" s="430"/>
      <c r="L19" s="447"/>
    </row>
    <row r="20" spans="2:12" s="1" customFormat="1" ht="17.25" customHeight="1" x14ac:dyDescent="0.25">
      <c r="B20" s="446"/>
      <c r="C20" s="220" t="s">
        <v>224</v>
      </c>
      <c r="J20" s="430"/>
      <c r="L20" s="447"/>
    </row>
    <row r="21" spans="2:12" s="70" customFormat="1" ht="17.25" customHeight="1" x14ac:dyDescent="0.2">
      <c r="B21" s="448"/>
    </row>
    <row r="22" spans="2:12" s="70" customFormat="1" ht="17.25" customHeight="1" x14ac:dyDescent="0.2">
      <c r="B22" s="449"/>
      <c r="C22" s="70" t="s">
        <v>347</v>
      </c>
    </row>
    <row r="23" spans="2:12" s="3" customFormat="1" ht="17.25" customHeight="1" x14ac:dyDescent="0.25">
      <c r="B23" s="449"/>
      <c r="C23" s="70" t="s">
        <v>348</v>
      </c>
      <c r="H23" s="450"/>
      <c r="J23" s="451"/>
    </row>
    <row r="24" spans="2:12" s="3" customFormat="1" ht="17.25" customHeight="1" x14ac:dyDescent="0.25">
      <c r="B24" s="449"/>
      <c r="C24" s="176" t="s">
        <v>349</v>
      </c>
      <c r="H24" s="450"/>
      <c r="J24" s="451"/>
    </row>
    <row r="25" spans="2:12" s="3" customFormat="1" ht="17.25" customHeight="1" x14ac:dyDescent="0.25">
      <c r="B25" s="449"/>
      <c r="C25" s="176" t="s">
        <v>350</v>
      </c>
      <c r="H25" s="450"/>
      <c r="J25" s="451"/>
    </row>
    <row r="26" spans="2:12" s="100" customFormat="1" ht="12.75" x14ac:dyDescent="0.2"/>
    <row r="27" spans="2:12" s="100" customFormat="1" ht="12.75" x14ac:dyDescent="0.2">
      <c r="B27" s="452" t="s">
        <v>351</v>
      </c>
    </row>
    <row r="28" spans="2:12" s="100" customFormat="1" ht="12.75" x14ac:dyDescent="0.2">
      <c r="C28" s="303" t="s">
        <v>352</v>
      </c>
      <c r="H28" s="303" t="s">
        <v>353</v>
      </c>
    </row>
    <row r="29" spans="2:12" s="100" customFormat="1" ht="38.25" x14ac:dyDescent="0.2">
      <c r="C29" s="233" t="s">
        <v>354</v>
      </c>
      <c r="D29" s="233" t="s">
        <v>98</v>
      </c>
      <c r="E29" s="233" t="s">
        <v>6</v>
      </c>
      <c r="F29" s="453" t="s">
        <v>355</v>
      </c>
      <c r="H29" s="233" t="s">
        <v>356</v>
      </c>
      <c r="I29" s="233" t="s">
        <v>6</v>
      </c>
      <c r="J29" s="453" t="s">
        <v>355</v>
      </c>
    </row>
    <row r="30" spans="2:12" s="454" customFormat="1" ht="17.649999999999999" customHeight="1" x14ac:dyDescent="0.25">
      <c r="C30" s="149"/>
      <c r="D30" s="149"/>
      <c r="E30" s="149"/>
      <c r="F30" s="149"/>
      <c r="H30" s="149"/>
      <c r="I30" s="149"/>
      <c r="J30" s="149"/>
    </row>
    <row r="31" spans="2:12" s="454" customFormat="1" ht="17.649999999999999" customHeight="1" x14ac:dyDescent="0.25">
      <c r="C31" s="149"/>
      <c r="D31" s="149"/>
      <c r="E31" s="149"/>
      <c r="F31" s="149"/>
      <c r="H31" s="149"/>
      <c r="I31" s="149"/>
      <c r="J31" s="149"/>
    </row>
    <row r="32" spans="2:12" s="454" customFormat="1" ht="17.649999999999999" customHeight="1" x14ac:dyDescent="0.25">
      <c r="C32" s="149"/>
      <c r="D32" s="149"/>
      <c r="E32" s="149"/>
      <c r="F32" s="149"/>
      <c r="H32" s="149"/>
      <c r="I32" s="149"/>
      <c r="J32" s="149"/>
    </row>
    <row r="33" spans="1:12" s="454" customFormat="1" ht="17.649999999999999" customHeight="1" x14ac:dyDescent="0.25">
      <c r="C33" s="149"/>
      <c r="D33" s="149"/>
      <c r="E33" s="149"/>
      <c r="F33" s="149"/>
      <c r="H33" s="149"/>
      <c r="I33" s="149"/>
      <c r="J33" s="149"/>
    </row>
    <row r="34" spans="1:12" s="454" customFormat="1" ht="17.649999999999999" customHeight="1" x14ac:dyDescent="0.25">
      <c r="C34" s="149"/>
      <c r="D34" s="149"/>
      <c r="E34" s="149"/>
      <c r="F34" s="149"/>
      <c r="H34" s="149"/>
      <c r="I34" s="149"/>
      <c r="J34" s="149"/>
    </row>
    <row r="35" spans="1:12" s="454" customFormat="1" ht="17.649999999999999" customHeight="1" x14ac:dyDescent="0.25">
      <c r="C35" s="149"/>
      <c r="D35" s="149"/>
      <c r="E35" s="149"/>
      <c r="F35" s="149"/>
      <c r="H35" s="149"/>
      <c r="I35" s="149"/>
      <c r="J35" s="149"/>
    </row>
    <row r="36" spans="1:12" s="454" customFormat="1" ht="17.649999999999999" customHeight="1" x14ac:dyDescent="0.25">
      <c r="C36" s="149"/>
      <c r="D36" s="149"/>
      <c r="E36" s="149"/>
      <c r="F36" s="149"/>
      <c r="H36" s="149"/>
      <c r="I36" s="149"/>
      <c r="J36" s="149"/>
    </row>
    <row r="37" spans="1:12" s="454" customFormat="1" ht="17.649999999999999" customHeight="1" x14ac:dyDescent="0.25">
      <c r="C37" s="149"/>
      <c r="D37" s="149"/>
      <c r="E37" s="149"/>
      <c r="F37" s="149"/>
      <c r="H37" s="149"/>
      <c r="I37" s="149"/>
      <c r="J37" s="149"/>
    </row>
    <row r="38" spans="1:12" s="454" customFormat="1" ht="17.649999999999999" customHeight="1" x14ac:dyDescent="0.25">
      <c r="C38" s="149"/>
      <c r="D38" s="149"/>
      <c r="E38" s="149"/>
      <c r="F38" s="149"/>
      <c r="H38" s="149"/>
      <c r="I38" s="149"/>
      <c r="J38" s="149"/>
    </row>
    <row r="39" spans="1:12" s="454" customFormat="1" ht="17.649999999999999" customHeight="1" x14ac:dyDescent="0.25">
      <c r="C39" s="149"/>
      <c r="D39" s="149"/>
      <c r="E39" s="149"/>
      <c r="F39" s="149"/>
      <c r="H39" s="149"/>
      <c r="I39" s="149"/>
      <c r="J39" s="149"/>
    </row>
    <row r="40" spans="1:12" s="454" customFormat="1" ht="12.75" x14ac:dyDescent="0.25"/>
    <row r="41" spans="1:12" s="454" customFormat="1" ht="12.75" x14ac:dyDescent="0.25"/>
    <row r="42" spans="1:12" s="298" customFormat="1" ht="15.75" x14ac:dyDescent="0.25">
      <c r="A42" s="297">
        <f>HLD!$C$14</f>
        <v>0</v>
      </c>
      <c r="K42" s="299"/>
    </row>
    <row r="43" spans="1:12" s="303" customFormat="1" ht="15" x14ac:dyDescent="0.2">
      <c r="A43" s="300">
        <f>HLD!$D$14</f>
        <v>0</v>
      </c>
      <c r="B43" s="301"/>
      <c r="C43" s="301"/>
      <c r="D43" s="301"/>
      <c r="E43" s="301"/>
      <c r="F43" s="301"/>
      <c r="G43" s="301"/>
      <c r="H43" s="301"/>
      <c r="I43" s="302"/>
      <c r="J43" s="302"/>
      <c r="K43" s="302"/>
    </row>
    <row r="44" spans="1:12" s="100" customFormat="1" ht="17.25" customHeight="1" x14ac:dyDescent="0.2">
      <c r="B44" s="445"/>
      <c r="C44" s="100" t="s">
        <v>345</v>
      </c>
    </row>
    <row r="45" spans="1:12" s="1" customFormat="1" ht="17.25" customHeight="1" x14ac:dyDescent="0.25">
      <c r="B45" s="446"/>
      <c r="C45" s="220" t="s">
        <v>223</v>
      </c>
      <c r="J45" s="430"/>
      <c r="L45" s="447"/>
    </row>
    <row r="46" spans="1:12" s="1" customFormat="1" ht="17.25" customHeight="1" x14ac:dyDescent="0.25">
      <c r="B46" s="446"/>
      <c r="C46" s="220" t="s">
        <v>346</v>
      </c>
      <c r="J46" s="430"/>
      <c r="L46" s="447"/>
    </row>
    <row r="47" spans="1:12" s="1" customFormat="1" ht="17.25" customHeight="1" x14ac:dyDescent="0.25">
      <c r="B47" s="446"/>
      <c r="C47" s="220" t="s">
        <v>224</v>
      </c>
      <c r="J47" s="430"/>
      <c r="L47" s="447"/>
    </row>
    <row r="48" spans="1:12" s="100" customFormat="1" ht="17.25" customHeight="1" x14ac:dyDescent="0.2"/>
    <row r="49" spans="2:10" s="70" customFormat="1" ht="17.25" customHeight="1" x14ac:dyDescent="0.2">
      <c r="B49" s="449"/>
      <c r="C49" s="70" t="s">
        <v>347</v>
      </c>
    </row>
    <row r="50" spans="2:10" s="3" customFormat="1" ht="17.25" customHeight="1" x14ac:dyDescent="0.25">
      <c r="B50" s="449"/>
      <c r="C50" s="70" t="s">
        <v>348</v>
      </c>
      <c r="H50" s="450"/>
      <c r="J50" s="451"/>
    </row>
    <row r="51" spans="2:10" s="3" customFormat="1" ht="17.25" customHeight="1" x14ac:dyDescent="0.25">
      <c r="B51" s="449"/>
      <c r="C51" s="176" t="s">
        <v>349</v>
      </c>
      <c r="H51" s="450"/>
      <c r="J51" s="451"/>
    </row>
    <row r="52" spans="2:10" s="3" customFormat="1" ht="17.25" customHeight="1" x14ac:dyDescent="0.25">
      <c r="B52" s="449"/>
      <c r="C52" s="176" t="s">
        <v>350</v>
      </c>
      <c r="H52" s="450"/>
      <c r="J52" s="451"/>
    </row>
    <row r="53" spans="2:10" s="100" customFormat="1" ht="12.75" x14ac:dyDescent="0.2"/>
    <row r="54" spans="2:10" s="100" customFormat="1" ht="12.75" x14ac:dyDescent="0.2">
      <c r="B54" s="452" t="s">
        <v>351</v>
      </c>
    </row>
    <row r="55" spans="2:10" s="100" customFormat="1" ht="12.75" x14ac:dyDescent="0.2">
      <c r="C55" s="303" t="s">
        <v>352</v>
      </c>
      <c r="H55" s="303" t="s">
        <v>353</v>
      </c>
    </row>
    <row r="56" spans="2:10" s="100" customFormat="1" ht="38.25" x14ac:dyDescent="0.2">
      <c r="C56" s="233" t="s">
        <v>354</v>
      </c>
      <c r="D56" s="233" t="s">
        <v>98</v>
      </c>
      <c r="E56" s="233" t="s">
        <v>6</v>
      </c>
      <c r="F56" s="453" t="s">
        <v>355</v>
      </c>
      <c r="H56" s="233" t="s">
        <v>356</v>
      </c>
      <c r="I56" s="233" t="s">
        <v>6</v>
      </c>
      <c r="J56" s="453" t="s">
        <v>355</v>
      </c>
    </row>
    <row r="57" spans="2:10" s="454" customFormat="1" ht="17.649999999999999" customHeight="1" x14ac:dyDescent="0.25">
      <c r="C57" s="149"/>
      <c r="D57" s="149"/>
      <c r="E57" s="149"/>
      <c r="F57" s="149"/>
      <c r="H57" s="149"/>
      <c r="I57" s="149"/>
      <c r="J57" s="149"/>
    </row>
    <row r="58" spans="2:10" s="454" customFormat="1" ht="17.649999999999999" customHeight="1" x14ac:dyDescent="0.25">
      <c r="C58" s="149"/>
      <c r="D58" s="149"/>
      <c r="E58" s="149"/>
      <c r="F58" s="149"/>
      <c r="H58" s="149"/>
      <c r="I58" s="149"/>
      <c r="J58" s="149"/>
    </row>
    <row r="59" spans="2:10" s="454" customFormat="1" ht="17.649999999999999" customHeight="1" x14ac:dyDescent="0.25">
      <c r="C59" s="149"/>
      <c r="D59" s="149"/>
      <c r="E59" s="149"/>
      <c r="F59" s="149"/>
      <c r="H59" s="149"/>
      <c r="I59" s="149"/>
      <c r="J59" s="149"/>
    </row>
    <row r="60" spans="2:10" s="454" customFormat="1" ht="17.649999999999999" customHeight="1" x14ac:dyDescent="0.25">
      <c r="C60" s="149"/>
      <c r="D60" s="149"/>
      <c r="E60" s="149"/>
      <c r="F60" s="149"/>
      <c r="H60" s="149"/>
      <c r="I60" s="149"/>
      <c r="J60" s="149"/>
    </row>
    <row r="61" spans="2:10" s="454" customFormat="1" ht="17.649999999999999" customHeight="1" x14ac:dyDescent="0.25">
      <c r="C61" s="149"/>
      <c r="D61" s="149"/>
      <c r="E61" s="149"/>
      <c r="F61" s="149"/>
      <c r="H61" s="149"/>
      <c r="I61" s="149"/>
      <c r="J61" s="149"/>
    </row>
    <row r="62" spans="2:10" s="454" customFormat="1" ht="17.649999999999999" customHeight="1" x14ac:dyDescent="0.25">
      <c r="C62" s="149"/>
      <c r="D62" s="149"/>
      <c r="E62" s="149"/>
      <c r="F62" s="149"/>
      <c r="H62" s="149"/>
      <c r="I62" s="149"/>
      <c r="J62" s="149"/>
    </row>
    <row r="63" spans="2:10" s="454" customFormat="1" ht="17.649999999999999" customHeight="1" x14ac:dyDescent="0.25">
      <c r="C63" s="149"/>
      <c r="D63" s="149"/>
      <c r="E63" s="149"/>
      <c r="F63" s="149"/>
      <c r="H63" s="149"/>
      <c r="I63" s="149"/>
      <c r="J63" s="149"/>
    </row>
    <row r="64" spans="2:10" s="454" customFormat="1" ht="17.649999999999999" customHeight="1" x14ac:dyDescent="0.25">
      <c r="C64" s="149"/>
      <c r="D64" s="149"/>
      <c r="E64" s="149"/>
      <c r="F64" s="149"/>
      <c r="H64" s="149"/>
      <c r="I64" s="149"/>
      <c r="J64" s="149"/>
    </row>
    <row r="65" spans="3:10" s="454" customFormat="1" ht="17.649999999999999" customHeight="1" x14ac:dyDescent="0.25">
      <c r="C65" s="149"/>
      <c r="D65" s="149"/>
      <c r="E65" s="149"/>
      <c r="F65" s="149"/>
      <c r="H65" s="149"/>
      <c r="I65" s="149"/>
      <c r="J65" s="149"/>
    </row>
    <row r="66" spans="3:10" s="454" customFormat="1" ht="17.649999999999999" customHeight="1" x14ac:dyDescent="0.25">
      <c r="C66" s="149"/>
      <c r="D66" s="149"/>
      <c r="E66" s="149"/>
      <c r="F66" s="149"/>
      <c r="H66" s="149"/>
      <c r="I66" s="149"/>
      <c r="J66" s="149"/>
    </row>
  </sheetData>
  <mergeCells count="5">
    <mergeCell ref="B7:L7"/>
    <mergeCell ref="B10:L10"/>
    <mergeCell ref="B11:L11"/>
    <mergeCell ref="B4:C4"/>
    <mergeCell ref="B5:C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2C956-B006-4149-AE0B-F656D4F9C64D}">
  <sheetPr codeName="Sheet15"/>
  <dimension ref="A1:Q72"/>
  <sheetViews>
    <sheetView showGridLines="0" workbookViewId="0">
      <selection activeCell="F4" sqref="F4"/>
    </sheetView>
  </sheetViews>
  <sheetFormatPr defaultColWidth="8.85546875" defaultRowHeight="15" x14ac:dyDescent="0.25"/>
  <cols>
    <col min="1" max="6" width="28.7109375" style="1" customWidth="1"/>
    <col min="7" max="7" width="29.140625" style="1" customWidth="1"/>
    <col min="8" max="8" width="31.7109375" style="1" customWidth="1"/>
    <col min="9" max="16384" width="8.85546875" style="1"/>
  </cols>
  <sheetData>
    <row r="1" spans="1:17" s="87" customFormat="1" ht="22.5" x14ac:dyDescent="0.25">
      <c r="A1" s="80" t="s">
        <v>64</v>
      </c>
      <c r="B1" s="81"/>
      <c r="C1" s="81"/>
      <c r="D1" s="82"/>
      <c r="E1" s="83"/>
      <c r="F1" s="83"/>
      <c r="G1" s="83"/>
      <c r="H1" s="84"/>
      <c r="I1" s="85"/>
      <c r="J1" s="86"/>
      <c r="K1" s="86"/>
      <c r="L1" s="83"/>
    </row>
    <row r="2" spans="1:17" s="87" customFormat="1" ht="18" x14ac:dyDescent="0.25">
      <c r="A2" s="88" t="s">
        <v>65</v>
      </c>
      <c r="B2" s="81"/>
      <c r="C2" s="81"/>
      <c r="D2" s="82"/>
      <c r="E2" s="83"/>
      <c r="F2" s="86"/>
      <c r="G2" s="86"/>
      <c r="H2" s="86"/>
      <c r="I2" s="86"/>
      <c r="J2" s="86"/>
      <c r="K2" s="86"/>
      <c r="L2" s="86"/>
      <c r="M2" s="89"/>
      <c r="N2" s="89"/>
      <c r="O2" s="90"/>
      <c r="P2" s="90"/>
      <c r="Q2" s="90"/>
    </row>
    <row r="3" spans="1:17" s="87" customFormat="1" ht="18" x14ac:dyDescent="0.25">
      <c r="B3" s="81"/>
      <c r="C3" s="81"/>
      <c r="D3" s="82"/>
      <c r="E3" s="83"/>
      <c r="F3" s="86"/>
      <c r="G3" s="86"/>
      <c r="H3" s="86"/>
      <c r="I3" s="86"/>
      <c r="J3" s="86"/>
      <c r="K3" s="86"/>
      <c r="L3" s="86"/>
      <c r="M3" s="89"/>
      <c r="N3" s="89"/>
      <c r="O3" s="90"/>
      <c r="P3" s="90"/>
      <c r="Q3" s="90"/>
    </row>
    <row r="4" spans="1:17" s="92" customFormat="1" ht="18" customHeight="1" x14ac:dyDescent="0.25">
      <c r="A4" s="97"/>
      <c r="B4" s="98" t="s">
        <v>296</v>
      </c>
      <c r="C4" s="99"/>
      <c r="E4" s="98" t="s">
        <v>295</v>
      </c>
      <c r="F4" s="99"/>
    </row>
    <row r="5" spans="1:17" s="100" customFormat="1" ht="12.75" x14ac:dyDescent="0.2">
      <c r="B5" s="101"/>
    </row>
    <row r="6" spans="1:17" s="91" customFormat="1" ht="21" customHeight="1" x14ac:dyDescent="0.25">
      <c r="A6" s="533" t="s">
        <v>66</v>
      </c>
      <c r="B6" s="533"/>
      <c r="C6" s="533"/>
      <c r="D6" s="533"/>
      <c r="E6" s="533"/>
      <c r="F6" s="533"/>
      <c r="G6" s="533"/>
      <c r="H6" s="533"/>
      <c r="I6" s="533"/>
      <c r="J6" s="533"/>
      <c r="K6" s="533"/>
      <c r="L6" s="533"/>
    </row>
    <row r="7" spans="1:17" s="92" customFormat="1" ht="12.75" x14ac:dyDescent="0.25"/>
    <row r="8" spans="1:17" s="92" customFormat="1" ht="32.1" customHeight="1" x14ac:dyDescent="0.25">
      <c r="A8" s="93" t="s">
        <v>67</v>
      </c>
      <c r="B8" s="531" t="s">
        <v>189</v>
      </c>
      <c r="C8" s="531"/>
      <c r="D8" s="531"/>
      <c r="E8" s="531"/>
      <c r="F8" s="531"/>
      <c r="G8" s="531"/>
      <c r="H8" s="531"/>
      <c r="I8" s="531"/>
      <c r="J8" s="531"/>
      <c r="K8" s="531"/>
      <c r="L8" s="531"/>
    </row>
    <row r="9" spans="1:17" s="92" customFormat="1" ht="12.75" x14ac:dyDescent="0.25">
      <c r="B9" s="94"/>
      <c r="C9" s="94"/>
      <c r="D9" s="94"/>
      <c r="E9" s="94"/>
      <c r="F9" s="94"/>
      <c r="G9" s="94"/>
      <c r="H9" s="94"/>
      <c r="I9" s="94"/>
    </row>
    <row r="10" spans="1:17" s="92" customFormat="1" ht="12.75" x14ac:dyDescent="0.25">
      <c r="B10" s="94" t="s">
        <v>68</v>
      </c>
      <c r="C10" s="94"/>
      <c r="D10" s="94"/>
      <c r="E10" s="95" t="s">
        <v>69</v>
      </c>
      <c r="F10" s="94"/>
      <c r="G10" s="94"/>
      <c r="H10" s="94"/>
    </row>
    <row r="11" spans="1:17" s="92" customFormat="1" ht="12.75" x14ac:dyDescent="0.25">
      <c r="B11" s="94"/>
      <c r="D11" s="94"/>
      <c r="E11" s="94"/>
      <c r="F11" s="94"/>
      <c r="G11" s="94"/>
      <c r="H11" s="94"/>
      <c r="I11" s="94"/>
    </row>
    <row r="12" spans="1:17" s="92" customFormat="1" ht="55.5" customHeight="1" x14ac:dyDescent="0.25">
      <c r="B12" s="531" t="s">
        <v>70</v>
      </c>
      <c r="C12" s="531"/>
      <c r="D12" s="531"/>
      <c r="E12" s="531"/>
      <c r="F12" s="531"/>
      <c r="G12" s="531"/>
      <c r="H12" s="531"/>
      <c r="I12" s="531"/>
      <c r="J12" s="531"/>
      <c r="K12" s="531"/>
      <c r="L12" s="531"/>
    </row>
    <row r="13" spans="1:17" s="92" customFormat="1" ht="12.75" x14ac:dyDescent="0.25">
      <c r="B13" s="94"/>
      <c r="C13" s="94"/>
      <c r="D13" s="94"/>
      <c r="E13" s="94"/>
      <c r="F13" s="94"/>
      <c r="G13" s="94"/>
      <c r="H13" s="94"/>
      <c r="I13" s="94"/>
    </row>
    <row r="14" spans="1:17" s="92" customFormat="1" ht="41.1" customHeight="1" x14ac:dyDescent="0.25">
      <c r="B14" s="532" t="s">
        <v>71</v>
      </c>
      <c r="C14" s="532"/>
      <c r="D14" s="532"/>
      <c r="E14" s="532"/>
      <c r="F14" s="532"/>
      <c r="G14" s="532"/>
      <c r="H14" s="532"/>
      <c r="I14" s="532"/>
      <c r="J14" s="532"/>
      <c r="K14" s="532"/>
      <c r="L14" s="532"/>
    </row>
    <row r="15" spans="1:17" s="92" customFormat="1" ht="12.75" x14ac:dyDescent="0.2">
      <c r="B15" s="539" t="s">
        <v>72</v>
      </c>
      <c r="C15" s="539"/>
      <c r="D15" s="539"/>
      <c r="E15" s="539"/>
      <c r="F15" s="96" t="s">
        <v>73</v>
      </c>
    </row>
    <row r="16" spans="1:17" s="92" customFormat="1" ht="12.75" x14ac:dyDescent="0.25"/>
    <row r="17" spans="1:12" s="92" customFormat="1" ht="12.75" x14ac:dyDescent="0.25"/>
    <row r="18" spans="1:12" s="92" customFormat="1" ht="12.75" x14ac:dyDescent="0.25">
      <c r="A18" s="97" t="s">
        <v>74</v>
      </c>
      <c r="B18" s="92" t="s">
        <v>75</v>
      </c>
    </row>
    <row r="19" spans="1:12" s="92" customFormat="1" ht="12.75" x14ac:dyDescent="0.25">
      <c r="A19" s="97"/>
    </row>
    <row r="20" spans="1:12" s="92" customFormat="1" ht="12.75" x14ac:dyDescent="0.25">
      <c r="A20" s="97"/>
      <c r="B20" s="98" t="s">
        <v>76</v>
      </c>
      <c r="C20" s="99"/>
    </row>
    <row r="21" spans="1:12" s="100" customFormat="1" ht="12.75" x14ac:dyDescent="0.2">
      <c r="B21" s="101"/>
    </row>
    <row r="22" spans="1:12" s="100" customFormat="1" ht="12.75" x14ac:dyDescent="0.2">
      <c r="B22" s="101" t="s">
        <v>77</v>
      </c>
      <c r="C22" s="102"/>
    </row>
    <row r="23" spans="1:12" s="100" customFormat="1" ht="12.75" x14ac:dyDescent="0.2"/>
    <row r="24" spans="1:12" s="100" customFormat="1" ht="12.75" x14ac:dyDescent="0.2"/>
    <row r="25" spans="1:12" s="100" customFormat="1" ht="12.75" x14ac:dyDescent="0.2"/>
    <row r="26" spans="1:12" s="91" customFormat="1" ht="21" customHeight="1" x14ac:dyDescent="0.25">
      <c r="A26" s="533" t="s">
        <v>78</v>
      </c>
      <c r="B26" s="533"/>
      <c r="C26" s="533"/>
      <c r="D26" s="533"/>
      <c r="E26" s="533"/>
      <c r="F26" s="533"/>
      <c r="G26" s="533"/>
      <c r="H26" s="533"/>
      <c r="I26" s="533"/>
      <c r="J26" s="533"/>
      <c r="K26" s="533"/>
      <c r="L26" s="533"/>
    </row>
    <row r="27" spans="1:12" s="92" customFormat="1" ht="12.75" x14ac:dyDescent="0.25"/>
    <row r="28" spans="1:12" s="92" customFormat="1" ht="12.75" x14ac:dyDescent="0.25">
      <c r="A28" s="93" t="s">
        <v>67</v>
      </c>
      <c r="B28" s="531" t="s">
        <v>79</v>
      </c>
      <c r="C28" s="531"/>
      <c r="D28" s="531"/>
      <c r="E28" s="531"/>
      <c r="F28" s="531"/>
      <c r="G28" s="531"/>
      <c r="H28" s="531"/>
      <c r="I28" s="531"/>
      <c r="J28" s="531"/>
      <c r="K28" s="531"/>
      <c r="L28" s="531"/>
    </row>
    <row r="29" spans="1:12" s="92" customFormat="1" ht="12.75" x14ac:dyDescent="0.25">
      <c r="B29" s="94"/>
      <c r="C29" s="94"/>
      <c r="D29" s="94"/>
      <c r="E29" s="94"/>
      <c r="F29" s="94"/>
      <c r="G29" s="94"/>
      <c r="H29" s="94"/>
      <c r="I29" s="94"/>
    </row>
    <row r="30" spans="1:12" s="92" customFormat="1" ht="25.5" x14ac:dyDescent="0.25">
      <c r="B30" s="103" t="s">
        <v>80</v>
      </c>
      <c r="C30" s="532" t="s">
        <v>81</v>
      </c>
      <c r="D30" s="532"/>
      <c r="E30" s="532"/>
      <c r="F30" s="532"/>
      <c r="G30" s="532"/>
      <c r="H30" s="532"/>
      <c r="I30" s="532"/>
      <c r="J30" s="532"/>
      <c r="K30" s="532"/>
      <c r="L30" s="532"/>
    </row>
    <row r="31" spans="1:12" s="92" customFormat="1" ht="12.75" x14ac:dyDescent="0.25"/>
    <row r="32" spans="1:12" s="92" customFormat="1" ht="16.5" customHeight="1" x14ac:dyDescent="0.25">
      <c r="B32" s="104" t="s">
        <v>82</v>
      </c>
      <c r="C32" s="94" t="s">
        <v>83</v>
      </c>
      <c r="D32" s="94"/>
      <c r="E32" s="94"/>
      <c r="F32" s="94"/>
      <c r="G32" s="94"/>
      <c r="H32" s="94"/>
      <c r="I32" s="94"/>
    </row>
    <row r="33" spans="1:12" s="92" customFormat="1" ht="12.75" x14ac:dyDescent="0.25">
      <c r="C33" s="105"/>
      <c r="D33" s="105"/>
      <c r="E33" s="105"/>
      <c r="F33" s="105"/>
      <c r="G33" s="105"/>
      <c r="H33" s="105"/>
      <c r="I33" s="105"/>
      <c r="J33" s="105"/>
      <c r="K33" s="105"/>
      <c r="L33" s="105"/>
    </row>
    <row r="34" spans="1:12" s="92" customFormat="1" ht="12.75" x14ac:dyDescent="0.2">
      <c r="C34" s="96"/>
      <c r="D34" s="94"/>
      <c r="E34" s="94"/>
      <c r="F34" s="94"/>
      <c r="G34" s="94"/>
      <c r="H34" s="94"/>
      <c r="I34" s="94"/>
    </row>
    <row r="35" spans="1:12" s="92" customFormat="1" ht="12.75" x14ac:dyDescent="0.25">
      <c r="A35" s="97" t="s">
        <v>74</v>
      </c>
      <c r="B35" s="92" t="s">
        <v>84</v>
      </c>
    </row>
    <row r="36" spans="1:12" s="92" customFormat="1" ht="12.75" x14ac:dyDescent="0.25"/>
    <row r="37" spans="1:12" s="92" customFormat="1" ht="12.75" x14ac:dyDescent="0.25">
      <c r="B37" s="98" t="s">
        <v>76</v>
      </c>
      <c r="C37" s="99"/>
    </row>
    <row r="38" spans="1:12" s="92" customFormat="1" ht="12.75" x14ac:dyDescent="0.2">
      <c r="B38" s="101"/>
    </row>
    <row r="39" spans="1:12" s="92" customFormat="1" ht="12.75" x14ac:dyDescent="0.2">
      <c r="B39" s="101" t="s">
        <v>77</v>
      </c>
      <c r="C39" s="99"/>
    </row>
    <row r="40" spans="1:12" s="92" customFormat="1" ht="12.75" x14ac:dyDescent="0.25"/>
    <row r="41" spans="1:12" s="92" customFormat="1" ht="12.75" x14ac:dyDescent="0.25"/>
    <row r="42" spans="1:12" s="92" customFormat="1" ht="12.75" x14ac:dyDescent="0.25"/>
    <row r="43" spans="1:12" s="91" customFormat="1" ht="21" customHeight="1" x14ac:dyDescent="0.25">
      <c r="A43" s="533" t="s">
        <v>85</v>
      </c>
      <c r="B43" s="533"/>
      <c r="C43" s="533"/>
      <c r="D43" s="533"/>
      <c r="E43" s="533"/>
      <c r="F43" s="533"/>
      <c r="G43" s="533"/>
      <c r="H43" s="533"/>
      <c r="I43" s="533"/>
      <c r="J43" s="533"/>
      <c r="K43" s="533"/>
      <c r="L43" s="533"/>
    </row>
    <row r="44" spans="1:12" s="92" customFormat="1" ht="12.75" x14ac:dyDescent="0.25"/>
    <row r="45" spans="1:12" s="100" customFormat="1" ht="12.75" x14ac:dyDescent="0.2">
      <c r="A45" s="534" t="s">
        <v>86</v>
      </c>
      <c r="B45" s="535"/>
      <c r="C45" s="536" t="s">
        <v>55</v>
      </c>
      <c r="D45" s="537"/>
      <c r="E45" s="536" t="s">
        <v>54</v>
      </c>
      <c r="F45" s="538"/>
      <c r="G45" s="536" t="s">
        <v>87</v>
      </c>
      <c r="H45" s="538"/>
    </row>
    <row r="46" spans="1:12" s="100" customFormat="1" ht="12.75" x14ac:dyDescent="0.2">
      <c r="A46" s="94" t="s">
        <v>76</v>
      </c>
      <c r="B46" s="106"/>
      <c r="C46" s="107" t="s">
        <v>76</v>
      </c>
      <c r="D46" s="108"/>
      <c r="E46" s="94" t="s">
        <v>76</v>
      </c>
      <c r="F46" s="106"/>
      <c r="G46" s="107" t="s">
        <v>76</v>
      </c>
      <c r="H46" s="106"/>
    </row>
    <row r="47" spans="1:12" s="100" customFormat="1" ht="12.75" x14ac:dyDescent="0.2">
      <c r="A47" s="106"/>
      <c r="B47" s="106"/>
      <c r="C47" s="109"/>
      <c r="D47" s="108"/>
      <c r="E47" s="106"/>
      <c r="F47" s="106"/>
      <c r="G47" s="109"/>
      <c r="H47" s="106"/>
    </row>
    <row r="48" spans="1:12" s="100" customFormat="1" ht="12.75" x14ac:dyDescent="0.2">
      <c r="A48" s="106" t="s">
        <v>77</v>
      </c>
      <c r="B48" s="106"/>
      <c r="C48" s="109" t="s">
        <v>77</v>
      </c>
      <c r="D48" s="108"/>
      <c r="E48" s="106" t="s">
        <v>77</v>
      </c>
      <c r="F48" s="106"/>
      <c r="G48" s="109" t="s">
        <v>77</v>
      </c>
      <c r="H48" s="106"/>
    </row>
    <row r="49" spans="3:7" s="100" customFormat="1" ht="12.75" x14ac:dyDescent="0.2">
      <c r="C49" s="110"/>
      <c r="D49" s="111"/>
      <c r="G49" s="110"/>
    </row>
    <row r="50" spans="3:7" s="100" customFormat="1" ht="12.75" x14ac:dyDescent="0.2">
      <c r="C50" s="110"/>
      <c r="D50" s="111"/>
      <c r="G50" s="110"/>
    </row>
    <row r="51" spans="3:7" s="100" customFormat="1" ht="12.75" x14ac:dyDescent="0.2">
      <c r="C51" s="110"/>
      <c r="D51" s="111"/>
      <c r="G51" s="110"/>
    </row>
    <row r="52" spans="3:7" s="100" customFormat="1" ht="12.75" x14ac:dyDescent="0.2">
      <c r="C52" s="110"/>
      <c r="D52" s="111"/>
      <c r="G52" s="110"/>
    </row>
    <row r="53" spans="3:7" s="100" customFormat="1" ht="12.75" x14ac:dyDescent="0.2">
      <c r="C53" s="110"/>
      <c r="D53" s="111"/>
      <c r="G53" s="110"/>
    </row>
    <row r="54" spans="3:7" s="100" customFormat="1" ht="12.75" x14ac:dyDescent="0.2">
      <c r="C54" s="110"/>
      <c r="D54" s="111"/>
      <c r="G54" s="110"/>
    </row>
    <row r="55" spans="3:7" s="100" customFormat="1" ht="12.75" x14ac:dyDescent="0.2">
      <c r="C55" s="110"/>
      <c r="D55" s="111"/>
      <c r="G55" s="110"/>
    </row>
    <row r="56" spans="3:7" s="100" customFormat="1" ht="12.75" x14ac:dyDescent="0.2">
      <c r="C56" s="110"/>
      <c r="D56" s="111"/>
      <c r="G56" s="110"/>
    </row>
    <row r="57" spans="3:7" s="100" customFormat="1" ht="12.75" x14ac:dyDescent="0.2">
      <c r="C57" s="110"/>
      <c r="D57" s="111"/>
      <c r="G57" s="110"/>
    </row>
    <row r="58" spans="3:7" s="100" customFormat="1" ht="12.75" x14ac:dyDescent="0.2">
      <c r="C58" s="110"/>
      <c r="D58" s="111"/>
      <c r="G58" s="110"/>
    </row>
    <row r="59" spans="3:7" s="100" customFormat="1" ht="12.75" x14ac:dyDescent="0.2">
      <c r="C59" s="110"/>
      <c r="D59" s="111"/>
      <c r="G59" s="110"/>
    </row>
    <row r="60" spans="3:7" s="100" customFormat="1" ht="12.75" x14ac:dyDescent="0.2">
      <c r="C60" s="110"/>
      <c r="D60" s="111"/>
      <c r="G60" s="110"/>
    </row>
    <row r="61" spans="3:7" s="100" customFormat="1" ht="12.75" x14ac:dyDescent="0.2">
      <c r="C61" s="110"/>
      <c r="D61" s="111"/>
      <c r="G61" s="110"/>
    </row>
    <row r="62" spans="3:7" s="100" customFormat="1" ht="12.75" x14ac:dyDescent="0.2">
      <c r="C62" s="110"/>
      <c r="D62" s="111"/>
      <c r="G62" s="110"/>
    </row>
    <row r="63" spans="3:7" s="100" customFormat="1" ht="12.75" x14ac:dyDescent="0.2">
      <c r="C63" s="110"/>
      <c r="D63" s="111"/>
      <c r="G63" s="110"/>
    </row>
    <row r="64" spans="3:7" s="100" customFormat="1" ht="12.75" x14ac:dyDescent="0.2">
      <c r="C64" s="110"/>
      <c r="D64" s="111"/>
      <c r="G64" s="110"/>
    </row>
    <row r="65" spans="3:7" s="100" customFormat="1" ht="12.75" x14ac:dyDescent="0.2">
      <c r="C65" s="110"/>
      <c r="D65" s="111"/>
      <c r="G65" s="110"/>
    </row>
    <row r="66" spans="3:7" s="100" customFormat="1" ht="12.75" x14ac:dyDescent="0.2">
      <c r="C66" s="110"/>
      <c r="D66" s="111"/>
      <c r="G66" s="110"/>
    </row>
    <row r="67" spans="3:7" s="100" customFormat="1" ht="12.75" x14ac:dyDescent="0.2">
      <c r="C67" s="110"/>
      <c r="D67" s="111"/>
      <c r="G67" s="110"/>
    </row>
    <row r="68" spans="3:7" s="100" customFormat="1" ht="12.75" x14ac:dyDescent="0.2">
      <c r="C68" s="110"/>
      <c r="D68" s="111"/>
      <c r="G68" s="110"/>
    </row>
    <row r="69" spans="3:7" s="100" customFormat="1" ht="12.75" x14ac:dyDescent="0.2">
      <c r="C69" s="110"/>
      <c r="D69" s="111"/>
      <c r="G69" s="110"/>
    </row>
    <row r="70" spans="3:7" s="100" customFormat="1" ht="12.75" x14ac:dyDescent="0.2">
      <c r="C70" s="110"/>
      <c r="D70" s="111"/>
      <c r="G70" s="110"/>
    </row>
    <row r="71" spans="3:7" s="100" customFormat="1" ht="12.75" x14ac:dyDescent="0.2">
      <c r="C71" s="110"/>
      <c r="D71" s="111"/>
      <c r="G71" s="110"/>
    </row>
    <row r="72" spans="3:7" s="100" customFormat="1" ht="12.75" x14ac:dyDescent="0.2">
      <c r="C72" s="110"/>
      <c r="D72" s="111"/>
      <c r="G72" s="110"/>
    </row>
  </sheetData>
  <mergeCells count="13">
    <mergeCell ref="A26:L26"/>
    <mergeCell ref="A6:L6"/>
    <mergeCell ref="B8:L8"/>
    <mergeCell ref="B12:L12"/>
    <mergeCell ref="B14:L14"/>
    <mergeCell ref="B15:E15"/>
    <mergeCell ref="B28:L28"/>
    <mergeCell ref="C30:L30"/>
    <mergeCell ref="A43:L43"/>
    <mergeCell ref="A45:B45"/>
    <mergeCell ref="C45:D45"/>
    <mergeCell ref="E45:F45"/>
    <mergeCell ref="G45:H45"/>
  </mergeCells>
  <hyperlinks>
    <hyperlink ref="F15" r:id="rId1" tooltip="http://www.securelogix.com/common/join.htm_x000a_Ctrl+Click or tap to follow the link" display="http://www.securelogix.com/common/join.htm" xr:uid="{E26E32C6-965C-468C-9D56-BBBE0678AFD0}"/>
    <hyperlink ref="E10" r:id="rId2" xr:uid="{AE8BBB61-936C-4AE8-AC69-CEEA0BC06FE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U25"/>
  <sheetViews>
    <sheetView showGridLines="0" zoomScaleNormal="100" workbookViewId="0">
      <selection activeCell="A7" sqref="A7:I11"/>
    </sheetView>
  </sheetViews>
  <sheetFormatPr defaultColWidth="8.85546875" defaultRowHeight="14.25" x14ac:dyDescent="0.25"/>
  <cols>
    <col min="1" max="1" width="22.5703125" style="13" customWidth="1"/>
    <col min="2" max="2" width="30.28515625" style="13" customWidth="1"/>
    <col min="3" max="3" width="34.28515625" style="15" customWidth="1"/>
    <col min="4" max="4" width="37.7109375" style="15" customWidth="1"/>
    <col min="5" max="5" width="35.28515625" style="13" customWidth="1"/>
    <col min="6" max="7" width="15" style="14" customWidth="1"/>
    <col min="8" max="8" width="19.28515625" style="14" customWidth="1"/>
    <col min="9" max="9" width="13.28515625" style="14" customWidth="1"/>
    <col min="10" max="11" width="8.85546875" style="13"/>
    <col min="12" max="12" width="19.28515625" style="13" bestFit="1" customWidth="1"/>
    <col min="13" max="16384" width="8.85546875" style="13"/>
  </cols>
  <sheetData>
    <row r="1" spans="1:21" s="7" customFormat="1" ht="22.5" x14ac:dyDescent="0.25">
      <c r="A1" s="6" t="s">
        <v>25</v>
      </c>
      <c r="C1" s="8"/>
      <c r="D1" s="9"/>
      <c r="E1" s="10"/>
      <c r="F1" s="10"/>
      <c r="G1" s="11"/>
      <c r="H1" s="12"/>
      <c r="I1" s="10"/>
      <c r="J1" s="10"/>
      <c r="K1" s="10"/>
      <c r="N1" s="10"/>
      <c r="O1" s="10"/>
      <c r="P1" s="10"/>
    </row>
    <row r="2" spans="1:21" s="168" customFormat="1" ht="18.600000000000001" customHeight="1" x14ac:dyDescent="0.25">
      <c r="A2" s="166" t="s">
        <v>63</v>
      </c>
      <c r="B2" s="190" t="s">
        <v>94</v>
      </c>
      <c r="C2" s="167" t="s">
        <v>117</v>
      </c>
      <c r="K2" s="169"/>
    </row>
    <row r="3" spans="1:21" s="159" customFormat="1" ht="18.600000000000001" customHeight="1" x14ac:dyDescent="0.25">
      <c r="A3" s="170"/>
      <c r="B3" s="211" t="s">
        <v>95</v>
      </c>
      <c r="C3" s="167" t="s">
        <v>118</v>
      </c>
      <c r="F3" s="160"/>
      <c r="G3" s="161"/>
      <c r="H3" s="161"/>
      <c r="I3" s="161"/>
      <c r="J3" s="161"/>
      <c r="K3" s="161"/>
      <c r="L3" s="169"/>
      <c r="M3" s="161"/>
      <c r="N3" s="188"/>
      <c r="O3" s="188"/>
      <c r="P3" s="189"/>
      <c r="Q3" s="189"/>
      <c r="R3" s="189"/>
    </row>
    <row r="4" spans="1:21" s="1" customFormat="1" ht="15" x14ac:dyDescent="0.25">
      <c r="C4" s="74"/>
      <c r="D4" s="74"/>
      <c r="E4" s="72"/>
      <c r="F4" s="75"/>
      <c r="G4" s="75"/>
      <c r="H4" s="75"/>
      <c r="I4" s="75"/>
    </row>
    <row r="5" spans="1:21" s="7" customFormat="1" ht="18" x14ac:dyDescent="0.25">
      <c r="A5" s="19"/>
      <c r="B5" s="20"/>
      <c r="C5" s="21"/>
      <c r="D5" s="22"/>
      <c r="E5" s="23"/>
      <c r="F5" s="22"/>
      <c r="G5" s="22"/>
      <c r="H5" s="22"/>
      <c r="I5" s="22"/>
      <c r="J5" s="9"/>
      <c r="K5" s="9"/>
      <c r="L5" s="9"/>
      <c r="M5" s="9"/>
      <c r="N5" s="9"/>
      <c r="O5" s="9"/>
      <c r="P5" s="9"/>
      <c r="Q5" s="16"/>
      <c r="R5" s="16"/>
      <c r="S5" s="17"/>
      <c r="T5" s="17"/>
      <c r="U5" s="17"/>
    </row>
    <row r="6" spans="1:21" x14ac:dyDescent="0.25">
      <c r="A6" s="24" t="s">
        <v>26</v>
      </c>
      <c r="B6" s="24" t="s">
        <v>35</v>
      </c>
      <c r="C6" s="25" t="s">
        <v>27</v>
      </c>
      <c r="D6" s="25" t="s">
        <v>28</v>
      </c>
      <c r="E6" s="24" t="s">
        <v>29</v>
      </c>
      <c r="F6" s="26" t="s">
        <v>30</v>
      </c>
      <c r="G6" s="26" t="s">
        <v>31</v>
      </c>
      <c r="H6" s="26" t="s">
        <v>32</v>
      </c>
      <c r="I6" s="26" t="s">
        <v>33</v>
      </c>
      <c r="J6" s="18"/>
    </row>
    <row r="7" spans="1:21" ht="18" customHeight="1" x14ac:dyDescent="0.25">
      <c r="A7" s="27"/>
      <c r="B7" s="27"/>
      <c r="C7" s="28"/>
      <c r="D7" s="28"/>
      <c r="E7" s="264"/>
      <c r="F7" s="29"/>
      <c r="G7" s="29"/>
      <c r="H7" s="29"/>
      <c r="I7" s="29"/>
      <c r="J7" s="18"/>
    </row>
    <row r="8" spans="1:21" ht="18" customHeight="1" x14ac:dyDescent="0.25">
      <c r="A8" s="27"/>
      <c r="B8" s="27"/>
      <c r="C8" s="28"/>
      <c r="D8" s="28"/>
      <c r="E8" s="264"/>
      <c r="F8" s="29"/>
      <c r="G8" s="29"/>
      <c r="H8" s="29"/>
      <c r="I8" s="29"/>
      <c r="J8" s="18"/>
    </row>
    <row r="9" spans="1:21" s="267" customFormat="1" ht="30.6" customHeight="1" x14ac:dyDescent="0.25">
      <c r="A9" s="263"/>
      <c r="B9" s="263"/>
      <c r="C9" s="263"/>
      <c r="D9" s="263"/>
      <c r="E9" s="265"/>
      <c r="F9" s="266"/>
      <c r="G9" s="266"/>
      <c r="H9" s="266"/>
      <c r="I9" s="266"/>
    </row>
    <row r="10" spans="1:21" s="72" customFormat="1" ht="17.45" customHeight="1" x14ac:dyDescent="0.25">
      <c r="A10" s="262"/>
      <c r="B10" s="262"/>
      <c r="C10" s="263"/>
      <c r="D10" s="263"/>
      <c r="E10" s="264"/>
      <c r="F10" s="210"/>
      <c r="G10" s="210"/>
      <c r="H10" s="210"/>
      <c r="I10" s="210"/>
    </row>
    <row r="11" spans="1:21" s="72" customFormat="1" ht="17.45" customHeight="1" x14ac:dyDescent="0.25">
      <c r="A11" s="71"/>
      <c r="B11" s="71"/>
      <c r="C11" s="209"/>
      <c r="D11" s="209"/>
      <c r="E11" s="264"/>
      <c r="F11" s="210"/>
      <c r="G11" s="210"/>
      <c r="H11" s="210"/>
      <c r="I11" s="210"/>
    </row>
    <row r="12" spans="1:21" ht="18" customHeight="1" x14ac:dyDescent="0.25">
      <c r="A12" s="205"/>
      <c r="B12" s="205"/>
      <c r="C12" s="206"/>
      <c r="D12" s="206"/>
      <c r="E12" s="268"/>
      <c r="F12" s="207"/>
      <c r="G12" s="208"/>
      <c r="H12" s="207"/>
      <c r="I12" s="207"/>
      <c r="J12" s="18"/>
    </row>
    <row r="13" spans="1:21" ht="18" customHeight="1" x14ac:dyDescent="0.25">
      <c r="A13" s="150"/>
      <c r="B13" s="150"/>
      <c r="C13" s="151"/>
      <c r="D13" s="151"/>
      <c r="E13" s="268"/>
      <c r="F13" s="153"/>
      <c r="G13" s="153"/>
      <c r="H13" s="153"/>
      <c r="I13" s="153"/>
      <c r="J13" s="18"/>
    </row>
    <row r="14" spans="1:21" ht="18" customHeight="1" x14ac:dyDescent="0.25">
      <c r="A14" s="150"/>
      <c r="B14" s="150"/>
      <c r="C14" s="151"/>
      <c r="D14" s="150"/>
      <c r="E14" s="152"/>
      <c r="F14" s="153"/>
      <c r="G14" s="153"/>
      <c r="H14" s="153"/>
      <c r="I14" s="153"/>
      <c r="J14" s="18"/>
    </row>
    <row r="15" spans="1:21" ht="18" customHeight="1" x14ac:dyDescent="0.25">
      <c r="A15" s="150"/>
      <c r="B15" s="150"/>
      <c r="C15" s="151"/>
      <c r="D15" s="151"/>
      <c r="E15" s="152"/>
      <c r="F15" s="153"/>
      <c r="G15" s="153"/>
      <c r="H15" s="153"/>
      <c r="I15" s="153"/>
      <c r="J15" s="18"/>
    </row>
    <row r="16" spans="1:21" ht="18" customHeight="1" x14ac:dyDescent="0.25">
      <c r="A16" s="150"/>
      <c r="B16" s="150"/>
      <c r="C16" s="151"/>
      <c r="D16" s="151"/>
      <c r="E16" s="152"/>
      <c r="F16" s="153"/>
      <c r="G16" s="30"/>
      <c r="H16" s="153"/>
      <c r="I16" s="153"/>
      <c r="J16" s="18"/>
    </row>
    <row r="17" spans="1:10" ht="18" customHeight="1" x14ac:dyDescent="0.25">
      <c r="A17" s="150"/>
      <c r="B17" s="150"/>
      <c r="C17" s="151"/>
      <c r="D17" s="151"/>
      <c r="E17" s="152"/>
      <c r="F17" s="153"/>
      <c r="G17" s="153"/>
      <c r="H17" s="153"/>
      <c r="I17" s="153"/>
      <c r="J17" s="18"/>
    </row>
    <row r="18" spans="1:10" ht="18" customHeight="1" x14ac:dyDescent="0.25">
      <c r="A18" s="150"/>
      <c r="B18" s="150"/>
      <c r="C18" s="151"/>
      <c r="D18" s="150"/>
      <c r="E18" s="152"/>
      <c r="F18" s="153"/>
      <c r="G18" s="153"/>
      <c r="H18" s="153"/>
      <c r="I18" s="153"/>
      <c r="J18" s="18"/>
    </row>
    <row r="19" spans="1:10" ht="18" customHeight="1" x14ac:dyDescent="0.25">
      <c r="A19" s="150"/>
      <c r="B19" s="150"/>
      <c r="C19" s="151"/>
      <c r="D19" s="151"/>
      <c r="E19" s="152"/>
      <c r="F19" s="153"/>
      <c r="G19" s="153"/>
      <c r="H19" s="153"/>
      <c r="I19" s="153"/>
      <c r="J19" s="18"/>
    </row>
    <row r="20" spans="1:10" ht="18" customHeight="1" x14ac:dyDescent="0.25">
      <c r="A20" s="150"/>
      <c r="B20" s="150"/>
      <c r="C20" s="151"/>
      <c r="D20" s="151"/>
      <c r="E20" s="152"/>
      <c r="F20" s="153"/>
      <c r="G20" s="153"/>
      <c r="H20" s="153"/>
      <c r="I20" s="153"/>
      <c r="J20" s="18"/>
    </row>
    <row r="21" spans="1:10" ht="18" customHeight="1" x14ac:dyDescent="0.25">
      <c r="J21" s="18"/>
    </row>
    <row r="22" spans="1:10" ht="18" customHeight="1" x14ac:dyDescent="0.25">
      <c r="J22" s="18"/>
    </row>
    <row r="23" spans="1:10" ht="18" customHeight="1" x14ac:dyDescent="0.25">
      <c r="J23" s="18"/>
    </row>
    <row r="24" spans="1:10" x14ac:dyDescent="0.25">
      <c r="J24" s="18"/>
    </row>
    <row r="25" spans="1:10" ht="18" customHeight="1" x14ac:dyDescent="0.25">
      <c r="J25"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1"/>
  <sheetViews>
    <sheetView workbookViewId="0">
      <selection activeCell="A5" sqref="A5:D6"/>
    </sheetView>
  </sheetViews>
  <sheetFormatPr defaultColWidth="9.140625" defaultRowHeight="15" x14ac:dyDescent="0.25"/>
  <cols>
    <col min="1" max="1" width="10.7109375" style="3" bestFit="1" customWidth="1"/>
    <col min="2" max="2" width="9.140625" style="3"/>
    <col min="3" max="3" width="24.140625" style="3" customWidth="1"/>
    <col min="4" max="4" width="88.7109375" style="3" customWidth="1"/>
    <col min="5" max="16384" width="9.140625" style="3"/>
  </cols>
  <sheetData>
    <row r="1" spans="1:22" s="31" customFormat="1" ht="22.5" x14ac:dyDescent="0.25">
      <c r="A1" s="6" t="s">
        <v>47</v>
      </c>
      <c r="D1" s="8"/>
      <c r="E1" s="32"/>
      <c r="F1" s="33"/>
      <c r="G1" s="33"/>
      <c r="H1" s="34"/>
      <c r="I1" s="12"/>
      <c r="J1" s="33"/>
      <c r="K1" s="33"/>
      <c r="L1" s="33"/>
      <c r="O1" s="33"/>
      <c r="P1" s="33"/>
      <c r="Q1" s="33"/>
    </row>
    <row r="2" spans="1:22" s="31" customFormat="1" ht="18" x14ac:dyDescent="0.25">
      <c r="A2" s="19"/>
      <c r="B2" s="38"/>
      <c r="C2" s="38"/>
      <c r="D2" s="21"/>
      <c r="E2" s="32"/>
      <c r="F2" s="33"/>
      <c r="G2" s="32"/>
      <c r="H2" s="32"/>
      <c r="I2" s="32"/>
      <c r="J2" s="32"/>
      <c r="K2" s="32"/>
      <c r="L2" s="32"/>
      <c r="M2" s="32"/>
      <c r="N2" s="32"/>
      <c r="O2" s="32"/>
      <c r="P2" s="32"/>
      <c r="Q2" s="32"/>
      <c r="R2" s="16"/>
      <c r="S2" s="16"/>
      <c r="T2" s="17"/>
      <c r="U2" s="17"/>
      <c r="V2" s="17"/>
    </row>
    <row r="3" spans="1:22" s="35" customFormat="1" x14ac:dyDescent="0.25">
      <c r="A3" s="41" t="s">
        <v>48</v>
      </c>
      <c r="B3" s="41" t="s">
        <v>49</v>
      </c>
      <c r="C3" s="41" t="s">
        <v>50</v>
      </c>
      <c r="D3" s="42" t="s">
        <v>51</v>
      </c>
      <c r="E3" s="36"/>
    </row>
    <row r="4" spans="1:22" x14ac:dyDescent="0.25">
      <c r="A4" s="76">
        <v>44418</v>
      </c>
      <c r="B4" s="77">
        <v>1</v>
      </c>
      <c r="C4" s="77" t="s">
        <v>34</v>
      </c>
      <c r="D4" s="78" t="s">
        <v>93</v>
      </c>
      <c r="E4" s="37"/>
    </row>
    <row r="5" spans="1:22" x14ac:dyDescent="0.25">
      <c r="A5" s="76"/>
      <c r="B5" s="77"/>
      <c r="C5" s="77"/>
      <c r="D5" s="78"/>
      <c r="E5" s="37"/>
    </row>
    <row r="6" spans="1:22" x14ac:dyDescent="0.25">
      <c r="A6" s="76"/>
      <c r="B6" s="77"/>
      <c r="C6" s="79"/>
      <c r="D6" s="78"/>
      <c r="E6" s="37"/>
    </row>
    <row r="7" spans="1:22" x14ac:dyDescent="0.25">
      <c r="A7" s="76"/>
      <c r="B7" s="77"/>
      <c r="C7" s="79"/>
      <c r="D7" s="78"/>
      <c r="E7" s="37"/>
    </row>
    <row r="8" spans="1:22" x14ac:dyDescent="0.25">
      <c r="A8" s="76"/>
      <c r="B8" s="77"/>
      <c r="C8" s="79"/>
      <c r="D8" s="78"/>
      <c r="E8" s="37"/>
    </row>
    <row r="9" spans="1:22" x14ac:dyDescent="0.25">
      <c r="A9" s="76"/>
      <c r="B9" s="77"/>
      <c r="C9" s="77"/>
      <c r="D9" s="78"/>
      <c r="E9" s="37"/>
    </row>
    <row r="10" spans="1:22" x14ac:dyDescent="0.25">
      <c r="A10" s="76"/>
      <c r="B10" s="77"/>
      <c r="C10" s="77"/>
      <c r="D10" s="78"/>
      <c r="E10" s="37"/>
    </row>
    <row r="11" spans="1:22" x14ac:dyDescent="0.25">
      <c r="A11" s="76"/>
      <c r="B11" s="77"/>
      <c r="C11" s="79"/>
      <c r="D11" s="78"/>
      <c r="E11" s="37"/>
    </row>
    <row r="12" spans="1:22" x14ac:dyDescent="0.25">
      <c r="A12" s="76"/>
      <c r="B12" s="77"/>
      <c r="C12" s="79"/>
      <c r="D12" s="78"/>
      <c r="E12" s="37"/>
    </row>
    <row r="13" spans="1:22" x14ac:dyDescent="0.25">
      <c r="A13" s="76"/>
      <c r="B13" s="77"/>
      <c r="C13" s="77"/>
      <c r="D13" s="78"/>
      <c r="E13" s="37"/>
    </row>
    <row r="14" spans="1:22" x14ac:dyDescent="0.25">
      <c r="A14" s="76"/>
      <c r="B14" s="77"/>
      <c r="C14" s="77"/>
      <c r="D14" s="78"/>
      <c r="E14" s="37"/>
    </row>
    <row r="15" spans="1:22" x14ac:dyDescent="0.25">
      <c r="A15" s="77"/>
      <c r="B15" s="77"/>
      <c r="C15" s="77"/>
      <c r="D15" s="78"/>
      <c r="E15" s="37"/>
    </row>
    <row r="16" spans="1:22" x14ac:dyDescent="0.25">
      <c r="A16" s="77"/>
      <c r="B16" s="77"/>
      <c r="C16" s="77"/>
      <c r="D16" s="78"/>
      <c r="E16" s="37"/>
    </row>
    <row r="17" spans="1:5" x14ac:dyDescent="0.25">
      <c r="A17" s="77"/>
      <c r="B17" s="77"/>
      <c r="C17" s="77"/>
      <c r="D17" s="78"/>
      <c r="E17" s="37"/>
    </row>
    <row r="18" spans="1:5" x14ac:dyDescent="0.25">
      <c r="A18" s="77"/>
      <c r="B18" s="77"/>
      <c r="C18" s="77"/>
      <c r="D18" s="78"/>
      <c r="E18" s="37"/>
    </row>
    <row r="19" spans="1:5" x14ac:dyDescent="0.25">
      <c r="A19" s="77"/>
      <c r="B19" s="77"/>
      <c r="C19" s="77"/>
      <c r="D19" s="78"/>
      <c r="E19" s="37"/>
    </row>
    <row r="20" spans="1:5" x14ac:dyDescent="0.25">
      <c r="A20" s="77"/>
      <c r="B20" s="77"/>
      <c r="C20" s="77"/>
      <c r="D20" s="78"/>
      <c r="E20" s="37"/>
    </row>
    <row r="21" spans="1:5" x14ac:dyDescent="0.25">
      <c r="A21" s="39"/>
      <c r="B21" s="39"/>
      <c r="C21" s="39"/>
      <c r="D21" s="4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34"/>
  <sheetViews>
    <sheetView showGridLines="0" zoomScaleNormal="100" workbookViewId="0">
      <selection activeCell="F40" sqref="F40"/>
    </sheetView>
  </sheetViews>
  <sheetFormatPr defaultColWidth="9.140625" defaultRowHeight="12.75" x14ac:dyDescent="0.2"/>
  <cols>
    <col min="1" max="2" width="9.140625" style="4"/>
    <col min="3" max="3" width="13.28515625" style="4" customWidth="1"/>
    <col min="4" max="4" width="17" style="4" customWidth="1"/>
    <col min="5" max="5" width="8.28515625" style="4" customWidth="1"/>
    <col min="6" max="6" width="38.140625" style="4" customWidth="1"/>
    <col min="7" max="7" width="13.28515625" style="4" customWidth="1"/>
    <col min="8" max="8" width="10.28515625" style="4" customWidth="1"/>
    <col min="9" max="16384" width="9.140625" style="4"/>
  </cols>
  <sheetData>
    <row r="1" spans="1:17" s="7" customFormat="1" ht="22.5" x14ac:dyDescent="0.2">
      <c r="A1" s="6" t="s">
        <v>59</v>
      </c>
      <c r="B1" s="43"/>
      <c r="C1" s="43"/>
      <c r="E1" s="10"/>
      <c r="F1" s="10"/>
      <c r="G1" s="10"/>
      <c r="H1" s="44"/>
      <c r="I1" s="45"/>
      <c r="J1" s="9"/>
      <c r="K1" s="9"/>
      <c r="L1" s="10"/>
    </row>
    <row r="2" spans="1:17" s="7" customFormat="1" x14ac:dyDescent="0.25">
      <c r="A2" s="43" t="s">
        <v>52</v>
      </c>
      <c r="B2" s="43"/>
      <c r="C2" s="43"/>
      <c r="E2" s="10"/>
      <c r="F2" s="9"/>
      <c r="G2" s="9"/>
      <c r="H2" s="9"/>
      <c r="I2" s="9"/>
      <c r="J2" s="9"/>
      <c r="K2" s="9"/>
      <c r="L2" s="9"/>
      <c r="M2" s="16"/>
      <c r="N2" s="16"/>
      <c r="O2" s="17"/>
      <c r="P2" s="17"/>
      <c r="Q2" s="17"/>
    </row>
    <row r="3" spans="1:17" s="7" customFormat="1" x14ac:dyDescent="0.25">
      <c r="B3" s="43"/>
      <c r="C3" s="43"/>
      <c r="E3" s="10"/>
      <c r="F3" s="9"/>
      <c r="G3" s="9"/>
      <c r="H3" s="9"/>
      <c r="I3" s="9"/>
      <c r="K3" s="9"/>
      <c r="L3" s="9"/>
      <c r="M3" s="16"/>
      <c r="N3" s="16"/>
      <c r="O3" s="17"/>
      <c r="P3" s="17"/>
      <c r="Q3" s="17"/>
    </row>
    <row r="4" spans="1:17" s="7" customFormat="1" x14ac:dyDescent="0.25">
      <c r="A4" s="43" t="s">
        <v>53</v>
      </c>
      <c r="B4" s="43"/>
      <c r="C4" s="43"/>
      <c r="E4" s="10"/>
      <c r="F4" s="9"/>
      <c r="G4" s="9"/>
      <c r="H4" s="9"/>
      <c r="I4" s="9"/>
      <c r="J4" s="9"/>
      <c r="K4" s="9"/>
      <c r="L4" s="9"/>
      <c r="M4" s="16"/>
      <c r="N4" s="16"/>
      <c r="O4" s="17"/>
      <c r="P4" s="17"/>
      <c r="Q4" s="17"/>
    </row>
    <row r="5" spans="1:17" s="7" customFormat="1" ht="13.15" customHeight="1" x14ac:dyDescent="0.25">
      <c r="B5" s="476" t="s">
        <v>361</v>
      </c>
      <c r="C5" s="477"/>
      <c r="D5" s="477"/>
      <c r="E5" s="477"/>
      <c r="F5" s="477"/>
      <c r="G5" s="477"/>
      <c r="H5" s="477"/>
      <c r="I5" s="477"/>
      <c r="J5" s="477"/>
      <c r="K5" s="478"/>
      <c r="L5" s="9"/>
      <c r="M5" s="16"/>
      <c r="N5" s="16"/>
      <c r="O5" s="17"/>
      <c r="P5" s="17"/>
      <c r="Q5" s="17"/>
    </row>
    <row r="6" spans="1:17" s="7" customFormat="1" ht="13.5" thickBot="1" x14ac:dyDescent="0.3">
      <c r="D6" s="20"/>
      <c r="E6" s="23"/>
      <c r="F6" s="22"/>
      <c r="G6" s="9"/>
      <c r="J6" s="9"/>
      <c r="K6" s="9"/>
      <c r="L6" s="9"/>
      <c r="M6" s="16"/>
      <c r="N6" s="16"/>
      <c r="O6" s="17"/>
      <c r="P6" s="17"/>
      <c r="Q6" s="17"/>
    </row>
    <row r="7" spans="1:17" s="7" customFormat="1" ht="13.5" thickBot="1" x14ac:dyDescent="0.3">
      <c r="C7" s="269" t="s">
        <v>134</v>
      </c>
      <c r="D7" s="270"/>
      <c r="E7" s="271" t="s">
        <v>135</v>
      </c>
      <c r="F7" s="272" t="s">
        <v>197</v>
      </c>
      <c r="H7" s="9"/>
      <c r="I7" s="9"/>
      <c r="J7" s="9"/>
      <c r="K7" s="9"/>
      <c r="L7" s="9"/>
      <c r="M7" s="16"/>
      <c r="N7" s="16"/>
      <c r="O7" s="17"/>
      <c r="P7" s="17"/>
      <c r="Q7" s="17"/>
    </row>
    <row r="8" spans="1:17" s="7" customFormat="1" x14ac:dyDescent="0.25">
      <c r="C8" s="273"/>
      <c r="D8" s="274"/>
      <c r="E8" s="275">
        <v>1</v>
      </c>
      <c r="F8" s="276" t="s">
        <v>193</v>
      </c>
      <c r="H8" s="9"/>
      <c r="I8" s="9"/>
      <c r="J8" s="9"/>
      <c r="K8" s="9"/>
      <c r="L8" s="9"/>
      <c r="M8" s="16"/>
      <c r="N8" s="16"/>
      <c r="O8" s="17"/>
      <c r="P8" s="17"/>
      <c r="Q8" s="17"/>
    </row>
    <row r="9" spans="1:17" s="7" customFormat="1" x14ac:dyDescent="0.25">
      <c r="C9" s="277"/>
      <c r="D9" s="112"/>
      <c r="E9" s="278">
        <v>1</v>
      </c>
      <c r="F9" s="279" t="s">
        <v>194</v>
      </c>
      <c r="H9" s="9"/>
      <c r="I9" s="9"/>
      <c r="J9" s="9"/>
      <c r="K9" s="9"/>
      <c r="L9" s="9"/>
      <c r="M9" s="16"/>
      <c r="N9" s="16"/>
      <c r="O9" s="17"/>
      <c r="P9" s="17"/>
      <c r="Q9" s="17"/>
    </row>
    <row r="10" spans="1:17" s="7" customFormat="1" x14ac:dyDescent="0.25">
      <c r="C10" s="280"/>
      <c r="D10" s="281"/>
      <c r="E10" s="282">
        <v>2</v>
      </c>
      <c r="F10" s="283" t="s">
        <v>195</v>
      </c>
      <c r="H10" s="9"/>
      <c r="I10" s="9"/>
      <c r="J10" s="9"/>
      <c r="K10" s="9"/>
      <c r="L10" s="9"/>
      <c r="M10" s="16"/>
      <c r="N10" s="16"/>
      <c r="O10" s="17"/>
      <c r="P10" s="17"/>
      <c r="Q10" s="17"/>
    </row>
    <row r="11" spans="1:17" s="7" customFormat="1" x14ac:dyDescent="0.25">
      <c r="C11" s="280"/>
      <c r="D11" s="281"/>
      <c r="E11" s="282">
        <v>2</v>
      </c>
      <c r="F11" s="283" t="s">
        <v>196</v>
      </c>
      <c r="H11" s="9"/>
      <c r="I11" s="9"/>
      <c r="J11" s="9"/>
      <c r="K11" s="9"/>
      <c r="L11" s="9"/>
      <c r="M11" s="16"/>
      <c r="N11" s="16"/>
      <c r="O11" s="17"/>
      <c r="P11" s="17"/>
      <c r="Q11" s="17"/>
    </row>
    <row r="12" spans="1:17" s="7" customFormat="1" x14ac:dyDescent="0.25">
      <c r="C12" s="284"/>
      <c r="D12" s="112"/>
      <c r="E12" s="285">
        <v>1</v>
      </c>
      <c r="F12" s="279" t="s">
        <v>198</v>
      </c>
      <c r="H12" s="9"/>
      <c r="I12" s="9"/>
      <c r="J12" s="9"/>
      <c r="K12" s="9"/>
      <c r="L12" s="9"/>
      <c r="M12" s="16"/>
      <c r="N12" s="16"/>
      <c r="O12" s="17"/>
      <c r="P12" s="17"/>
      <c r="Q12" s="17"/>
    </row>
    <row r="13" spans="1:17" s="7" customFormat="1" x14ac:dyDescent="0.25">
      <c r="C13" s="286"/>
      <c r="D13" s="287"/>
      <c r="E13" s="288"/>
      <c r="F13" s="289"/>
      <c r="H13" s="9"/>
      <c r="I13" s="9"/>
      <c r="J13" s="9"/>
      <c r="K13" s="9"/>
      <c r="L13" s="9"/>
      <c r="M13" s="16"/>
      <c r="N13" s="16"/>
      <c r="O13" s="17"/>
      <c r="P13" s="17"/>
      <c r="Q13" s="17"/>
    </row>
    <row r="14" spans="1:17" s="7" customFormat="1" x14ac:dyDescent="0.25">
      <c r="C14" s="290"/>
      <c r="D14" s="112"/>
      <c r="E14" s="291">
        <v>1</v>
      </c>
      <c r="F14" s="292" t="s">
        <v>193</v>
      </c>
      <c r="H14" s="9"/>
      <c r="I14" s="9"/>
      <c r="J14" s="9"/>
      <c r="K14" s="9"/>
      <c r="L14" s="9"/>
      <c r="M14" s="16"/>
      <c r="N14" s="16"/>
      <c r="O14" s="17"/>
      <c r="P14" s="17"/>
      <c r="Q14" s="17"/>
    </row>
    <row r="15" spans="1:17" s="7" customFormat="1" x14ac:dyDescent="0.25">
      <c r="C15" s="277"/>
      <c r="D15" s="112"/>
      <c r="E15" s="278">
        <v>1</v>
      </c>
      <c r="F15" s="279" t="s">
        <v>194</v>
      </c>
      <c r="H15" s="9"/>
      <c r="I15" s="9"/>
      <c r="J15" s="9"/>
      <c r="K15" s="9"/>
      <c r="L15" s="9"/>
      <c r="M15" s="16"/>
      <c r="N15" s="16"/>
      <c r="O15" s="17"/>
      <c r="P15" s="17"/>
      <c r="Q15" s="17"/>
    </row>
    <row r="16" spans="1:17" s="7" customFormat="1" x14ac:dyDescent="0.25">
      <c r="C16" s="280"/>
      <c r="D16" s="281"/>
      <c r="E16" s="282">
        <v>2</v>
      </c>
      <c r="F16" s="283" t="s">
        <v>195</v>
      </c>
      <c r="H16" s="9"/>
      <c r="I16" s="9"/>
      <c r="J16" s="9"/>
      <c r="K16" s="9"/>
      <c r="L16" s="9"/>
      <c r="M16" s="16"/>
      <c r="N16" s="16"/>
      <c r="O16" s="17"/>
      <c r="P16" s="17"/>
      <c r="Q16" s="17"/>
    </row>
    <row r="17" spans="1:17" s="7" customFormat="1" x14ac:dyDescent="0.25">
      <c r="C17" s="280"/>
      <c r="D17" s="281"/>
      <c r="E17" s="282">
        <v>2</v>
      </c>
      <c r="F17" s="283" t="s">
        <v>196</v>
      </c>
      <c r="H17" s="9"/>
      <c r="I17" s="9"/>
      <c r="J17" s="9"/>
      <c r="K17" s="9"/>
      <c r="L17" s="9"/>
      <c r="M17" s="16"/>
      <c r="N17" s="16"/>
      <c r="O17" s="17"/>
      <c r="P17" s="17"/>
      <c r="Q17" s="17"/>
    </row>
    <row r="18" spans="1:17" s="7" customFormat="1" ht="13.5" thickBot="1" x14ac:dyDescent="0.3">
      <c r="C18" s="293"/>
      <c r="D18" s="294"/>
      <c r="E18" s="295">
        <v>1</v>
      </c>
      <c r="F18" s="296" t="s">
        <v>198</v>
      </c>
      <c r="H18" s="9"/>
      <c r="I18" s="9"/>
      <c r="J18" s="9"/>
      <c r="K18" s="9"/>
      <c r="L18" s="9"/>
      <c r="M18" s="16"/>
      <c r="N18" s="16"/>
      <c r="O18" s="17"/>
      <c r="P18" s="17"/>
      <c r="Q18" s="17"/>
    </row>
    <row r="19" spans="1:17" s="7" customFormat="1" x14ac:dyDescent="0.25">
      <c r="C19" s="336" t="s">
        <v>249</v>
      </c>
      <c r="D19" s="68"/>
      <c r="E19" s="69"/>
      <c r="F19" s="65"/>
      <c r="G19" s="9"/>
      <c r="H19" s="9"/>
      <c r="I19" s="9"/>
      <c r="J19" s="9"/>
      <c r="K19" s="9"/>
      <c r="L19" s="9"/>
      <c r="M19" s="16"/>
      <c r="N19" s="16"/>
      <c r="O19" s="17"/>
      <c r="P19" s="17"/>
      <c r="Q19" s="17"/>
    </row>
    <row r="20" spans="1:17" s="7" customFormat="1" x14ac:dyDescent="0.25">
      <c r="C20" s="56"/>
      <c r="D20" s="68"/>
      <c r="E20" s="69"/>
      <c r="F20" s="65"/>
      <c r="G20" s="9"/>
      <c r="H20" s="9"/>
      <c r="I20" s="9"/>
      <c r="J20" s="9"/>
      <c r="K20" s="9"/>
      <c r="L20" s="9"/>
      <c r="M20" s="16"/>
      <c r="N20" s="16"/>
      <c r="O20" s="17"/>
      <c r="P20" s="17"/>
      <c r="Q20" s="17"/>
    </row>
    <row r="21" spans="1:17" s="70" customFormat="1" x14ac:dyDescent="0.2"/>
    <row r="22" spans="1:17" x14ac:dyDescent="0.2">
      <c r="A22" s="177" t="s">
        <v>99</v>
      </c>
      <c r="B22" s="159"/>
      <c r="C22" s="159"/>
      <c r="D22" s="159"/>
      <c r="E22" s="159"/>
      <c r="F22" s="159"/>
      <c r="G22" s="159"/>
      <c r="H22" s="159"/>
      <c r="I22" s="159"/>
      <c r="J22" s="159"/>
      <c r="K22" s="159"/>
      <c r="L22" s="159"/>
      <c r="M22" s="159"/>
    </row>
    <row r="23" spans="1:17" x14ac:dyDescent="0.2">
      <c r="A23" s="178"/>
      <c r="B23" s="470" t="s">
        <v>100</v>
      </c>
      <c r="C23" s="471"/>
      <c r="D23" s="471"/>
      <c r="E23" s="471"/>
      <c r="F23" s="471"/>
      <c r="G23" s="471"/>
      <c r="H23" s="471"/>
      <c r="I23" s="471"/>
      <c r="J23" s="471"/>
      <c r="K23" s="471"/>
      <c r="L23" s="471"/>
      <c r="M23" s="472"/>
    </row>
    <row r="24" spans="1:17" ht="13.15" customHeight="1" x14ac:dyDescent="0.2">
      <c r="A24" s="178"/>
      <c r="B24" s="183" t="s">
        <v>101</v>
      </c>
      <c r="C24" s="182"/>
      <c r="D24" s="182"/>
      <c r="E24" s="182"/>
      <c r="F24" s="182"/>
      <c r="G24" s="182"/>
      <c r="H24" s="182"/>
      <c r="I24" s="179"/>
      <c r="J24" s="179"/>
      <c r="K24" s="179"/>
      <c r="L24" s="179"/>
      <c r="M24" s="180"/>
    </row>
    <row r="25" spans="1:17" x14ac:dyDescent="0.2">
      <c r="A25" s="159"/>
      <c r="B25" s="159"/>
      <c r="C25" s="159"/>
      <c r="D25" s="159"/>
      <c r="E25" s="159"/>
      <c r="F25" s="159"/>
      <c r="G25" s="159"/>
      <c r="H25" s="159"/>
      <c r="I25" s="159"/>
      <c r="J25" s="159"/>
      <c r="K25" s="159"/>
      <c r="L25" s="159"/>
      <c r="M25" s="159"/>
    </row>
    <row r="26" spans="1:17" x14ac:dyDescent="0.2">
      <c r="A26" s="159"/>
      <c r="B26" s="159"/>
      <c r="C26" s="159"/>
      <c r="D26" s="159"/>
      <c r="E26" s="159"/>
      <c r="F26" s="159"/>
      <c r="G26" s="159"/>
      <c r="H26" s="177"/>
      <c r="I26" s="159"/>
      <c r="J26" s="159"/>
      <c r="K26" s="159"/>
      <c r="L26" s="159"/>
      <c r="M26" s="159"/>
    </row>
    <row r="27" spans="1:17" x14ac:dyDescent="0.2">
      <c r="A27" s="181" t="s">
        <v>102</v>
      </c>
      <c r="B27" s="159"/>
      <c r="C27" s="159"/>
      <c r="D27" s="159"/>
      <c r="E27" s="159"/>
      <c r="F27" s="159"/>
      <c r="G27" s="159"/>
      <c r="H27" s="159"/>
      <c r="I27" s="159"/>
      <c r="J27" s="159"/>
      <c r="K27" s="159"/>
      <c r="L27" s="159"/>
      <c r="M27" s="159"/>
    </row>
    <row r="28" spans="1:17" ht="33.6" customHeight="1" x14ac:dyDescent="0.2">
      <c r="A28" s="178"/>
      <c r="B28" s="470" t="s">
        <v>200</v>
      </c>
      <c r="C28" s="471"/>
      <c r="D28" s="471"/>
      <c r="E28" s="471"/>
      <c r="F28" s="471"/>
      <c r="G28" s="471"/>
      <c r="H28" s="471"/>
      <c r="I28" s="471"/>
      <c r="J28" s="471"/>
      <c r="K28" s="471"/>
      <c r="L28" s="471"/>
      <c r="M28" s="472"/>
    </row>
    <row r="29" spans="1:17" x14ac:dyDescent="0.2">
      <c r="A29" s="163"/>
      <c r="B29" s="473" t="s">
        <v>199</v>
      </c>
      <c r="C29" s="474"/>
      <c r="D29" s="474"/>
      <c r="E29" s="474"/>
      <c r="F29" s="474"/>
      <c r="G29" s="474"/>
      <c r="H29" s="474"/>
      <c r="I29" s="474"/>
      <c r="J29" s="474"/>
      <c r="K29" s="474"/>
      <c r="L29" s="474"/>
      <c r="M29" s="475"/>
    </row>
    <row r="30" spans="1:17" x14ac:dyDescent="0.2">
      <c r="A30" s="159"/>
      <c r="B30" s="159"/>
      <c r="C30" s="159"/>
      <c r="D30" s="159"/>
      <c r="E30" s="159"/>
      <c r="F30" s="159"/>
      <c r="G30" s="159"/>
      <c r="H30" s="159"/>
      <c r="I30" s="159"/>
      <c r="J30" s="159"/>
      <c r="K30" s="159"/>
      <c r="L30" s="159"/>
      <c r="M30" s="159"/>
    </row>
    <row r="31" spans="1:17" x14ac:dyDescent="0.2">
      <c r="A31" s="159"/>
      <c r="B31" s="159"/>
      <c r="C31" s="159"/>
      <c r="D31" s="159"/>
      <c r="E31" s="159"/>
      <c r="F31" s="159"/>
      <c r="G31" s="159"/>
      <c r="H31" s="159"/>
      <c r="I31" s="159"/>
      <c r="J31" s="159"/>
      <c r="K31" s="159"/>
      <c r="L31" s="159"/>
      <c r="M31" s="159"/>
    </row>
    <row r="32" spans="1:17" x14ac:dyDescent="0.2">
      <c r="A32" s="181" t="s">
        <v>103</v>
      </c>
      <c r="B32" s="159"/>
      <c r="C32" s="159"/>
      <c r="D32" s="159"/>
      <c r="E32" s="159"/>
      <c r="F32" s="159"/>
      <c r="G32" s="159"/>
      <c r="H32" s="159"/>
      <c r="I32" s="159"/>
      <c r="J32" s="159"/>
      <c r="K32" s="159"/>
      <c r="L32" s="159"/>
      <c r="M32" s="159"/>
    </row>
    <row r="33" spans="1:13" x14ac:dyDescent="0.2">
      <c r="B33" s="470" t="s">
        <v>201</v>
      </c>
      <c r="C33" s="471"/>
      <c r="D33" s="471"/>
      <c r="E33" s="471"/>
      <c r="F33" s="471"/>
      <c r="G33" s="471"/>
      <c r="H33" s="471"/>
      <c r="I33" s="471"/>
      <c r="J33" s="471"/>
      <c r="K33" s="471"/>
      <c r="L33" s="471"/>
      <c r="M33" s="472"/>
    </row>
    <row r="34" spans="1:13" s="70" customFormat="1" x14ac:dyDescent="0.2">
      <c r="A34" s="181"/>
      <c r="B34" s="257" t="s">
        <v>202</v>
      </c>
      <c r="C34" s="255"/>
      <c r="D34" s="255"/>
      <c r="E34" s="255"/>
      <c r="F34" s="255"/>
      <c r="G34" s="255"/>
      <c r="H34" s="255"/>
      <c r="I34" s="255"/>
      <c r="J34" s="255"/>
      <c r="K34" s="255"/>
      <c r="L34" s="255"/>
      <c r="M34" s="256"/>
    </row>
  </sheetData>
  <mergeCells count="5">
    <mergeCell ref="B33:M33"/>
    <mergeCell ref="B23:M23"/>
    <mergeCell ref="B28:M28"/>
    <mergeCell ref="B29:M29"/>
    <mergeCell ref="B5: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26224-E194-4DBA-ABA9-CD4F8F4B8923}">
  <dimension ref="A1:X28"/>
  <sheetViews>
    <sheetView showGridLines="0" workbookViewId="0">
      <selection activeCell="C2" sqref="C2:D2"/>
    </sheetView>
  </sheetViews>
  <sheetFormatPr defaultColWidth="8.85546875" defaultRowHeight="15" x14ac:dyDescent="0.25"/>
  <cols>
    <col min="1" max="1" width="12.7109375" style="200" customWidth="1"/>
    <col min="2" max="2" width="10.7109375" style="200" customWidth="1"/>
    <col min="3" max="3" width="13.7109375" style="200" customWidth="1"/>
    <col min="4" max="4" width="35.7109375" style="200" customWidth="1"/>
    <col min="5" max="5" width="17.7109375" style="200" customWidth="1"/>
    <col min="6" max="6" width="23.42578125" style="200" customWidth="1"/>
    <col min="7" max="7" width="25.7109375" style="200" customWidth="1"/>
    <col min="8" max="8" width="24.7109375" style="200" customWidth="1"/>
    <col min="9" max="9" width="40.7109375" style="200" customWidth="1"/>
    <col min="10" max="11" width="35.7109375" style="201" customWidth="1"/>
    <col min="12" max="16384" width="8.85546875" style="200"/>
  </cols>
  <sheetData>
    <row r="1" spans="1:24" s="194" customFormat="1" ht="22.5" x14ac:dyDescent="0.25">
      <c r="A1" s="191" t="s">
        <v>142</v>
      </c>
      <c r="B1" s="192"/>
      <c r="C1" s="192"/>
      <c r="D1" s="193"/>
      <c r="H1" s="195"/>
      <c r="I1" s="196"/>
      <c r="J1" s="197"/>
      <c r="K1" s="197"/>
    </row>
    <row r="2" spans="1:24" s="198" customFormat="1" ht="18.600000000000001" customHeight="1" x14ac:dyDescent="0.25">
      <c r="A2" s="166" t="s">
        <v>63</v>
      </c>
      <c r="C2" s="479" t="s">
        <v>94</v>
      </c>
      <c r="D2" s="479"/>
      <c r="E2" s="167" t="s">
        <v>117</v>
      </c>
      <c r="J2" s="199"/>
      <c r="K2" s="199"/>
    </row>
    <row r="3" spans="1:24" ht="18.600000000000001" customHeight="1" x14ac:dyDescent="0.25">
      <c r="A3" s="170"/>
      <c r="C3" s="480" t="s">
        <v>95</v>
      </c>
      <c r="D3" s="480"/>
      <c r="E3" s="167" t="s">
        <v>120</v>
      </c>
    </row>
    <row r="4" spans="1:24" x14ac:dyDescent="0.25">
      <c r="A4" s="202"/>
      <c r="B4" s="195"/>
      <c r="C4" s="203"/>
      <c r="D4" s="204"/>
      <c r="E4" s="194"/>
    </row>
    <row r="5" spans="1:24" x14ac:dyDescent="0.25">
      <c r="A5" s="195" t="s">
        <v>61</v>
      </c>
      <c r="B5" s="194" t="s">
        <v>143</v>
      </c>
      <c r="C5" s="195"/>
      <c r="D5" s="194"/>
      <c r="E5" s="194"/>
    </row>
    <row r="6" spans="1:24" x14ac:dyDescent="0.25">
      <c r="A6" s="195"/>
      <c r="B6" s="194" t="s">
        <v>121</v>
      </c>
      <c r="C6" s="195"/>
      <c r="D6" s="194"/>
      <c r="E6" s="194"/>
    </row>
    <row r="7" spans="1:24" x14ac:dyDescent="0.25">
      <c r="A7" s="195"/>
      <c r="B7" s="194" t="s">
        <v>122</v>
      </c>
      <c r="C7" s="195"/>
      <c r="D7" s="194"/>
      <c r="E7" s="194"/>
    </row>
    <row r="8" spans="1:24" x14ac:dyDescent="0.25">
      <c r="A8" s="216"/>
      <c r="B8" s="193"/>
      <c r="C8" s="216"/>
      <c r="D8" s="193"/>
      <c r="E8" s="193"/>
      <c r="F8" s="217"/>
      <c r="G8" s="217"/>
      <c r="H8" s="217"/>
      <c r="I8" s="217"/>
      <c r="J8" s="218"/>
      <c r="K8" s="218"/>
      <c r="L8" s="217"/>
    </row>
    <row r="9" spans="1:24" x14ac:dyDescent="0.25">
      <c r="A9" s="216"/>
      <c r="B9" s="193"/>
      <c r="C9" s="216"/>
      <c r="D9" s="193"/>
      <c r="E9" s="193"/>
      <c r="F9" s="217"/>
      <c r="G9" s="217"/>
      <c r="H9" s="217"/>
      <c r="I9" s="217"/>
      <c r="J9" s="218"/>
      <c r="K9" s="218"/>
      <c r="L9" s="217"/>
    </row>
    <row r="10" spans="1:24" s="46" customFormat="1" ht="12.75" x14ac:dyDescent="0.2">
      <c r="A10" s="219">
        <f>HLD!$D$8</f>
        <v>0</v>
      </c>
      <c r="B10" s="61"/>
      <c r="C10" s="61"/>
      <c r="D10" s="61"/>
      <c r="E10" s="61"/>
      <c r="F10" s="61"/>
      <c r="G10" s="61"/>
      <c r="H10" s="61"/>
      <c r="I10" s="62"/>
      <c r="J10" s="62"/>
      <c r="K10" s="62"/>
      <c r="L10" s="61"/>
      <c r="M10" s="54"/>
      <c r="Q10" s="55"/>
      <c r="R10" s="55"/>
      <c r="S10" s="55"/>
      <c r="T10" s="55"/>
      <c r="U10" s="55"/>
      <c r="V10" s="55"/>
      <c r="W10" s="55"/>
      <c r="X10" s="55"/>
    </row>
    <row r="11" spans="1:24" s="66" customFormat="1" ht="25.5" x14ac:dyDescent="0.25">
      <c r="A11" s="154" t="s">
        <v>13</v>
      </c>
      <c r="B11" s="154" t="s">
        <v>14</v>
      </c>
      <c r="C11" s="154" t="s">
        <v>18</v>
      </c>
      <c r="D11" s="154" t="s">
        <v>1</v>
      </c>
      <c r="E11" s="154" t="s">
        <v>123</v>
      </c>
      <c r="F11" s="154" t="s">
        <v>8</v>
      </c>
      <c r="G11" s="154" t="s">
        <v>9</v>
      </c>
      <c r="H11" s="155" t="s">
        <v>12</v>
      </c>
      <c r="I11" s="155" t="s">
        <v>11</v>
      </c>
      <c r="J11" s="155" t="s">
        <v>10</v>
      </c>
      <c r="K11" s="155" t="s">
        <v>17</v>
      </c>
      <c r="L11" s="67"/>
    </row>
    <row r="12" spans="1:24" s="58" customFormat="1" ht="41.25" customHeight="1" x14ac:dyDescent="0.25">
      <c r="A12" s="149"/>
      <c r="B12" s="149"/>
      <c r="C12" s="158"/>
      <c r="D12" s="213" t="s">
        <v>203</v>
      </c>
      <c r="E12" s="213" t="s">
        <v>209</v>
      </c>
      <c r="F12" s="214" t="s">
        <v>210</v>
      </c>
      <c r="G12" s="214" t="s">
        <v>213</v>
      </c>
      <c r="H12" s="213" t="s">
        <v>56</v>
      </c>
      <c r="I12" s="213" t="s">
        <v>15</v>
      </c>
      <c r="J12" s="213" t="s">
        <v>215</v>
      </c>
      <c r="K12" s="213" t="s">
        <v>16</v>
      </c>
      <c r="L12" s="215"/>
    </row>
    <row r="13" spans="1:24" s="58" customFormat="1" ht="41.25" customHeight="1" x14ac:dyDescent="0.25">
      <c r="A13" s="149"/>
      <c r="B13" s="149"/>
      <c r="C13" s="158"/>
      <c r="D13" s="213" t="s">
        <v>204</v>
      </c>
      <c r="E13" s="213" t="s">
        <v>211</v>
      </c>
      <c r="F13" s="214" t="s">
        <v>216</v>
      </c>
      <c r="G13" s="214" t="s">
        <v>217</v>
      </c>
      <c r="H13" s="213" t="s">
        <v>218</v>
      </c>
      <c r="I13" s="213" t="s">
        <v>15</v>
      </c>
      <c r="J13" s="213" t="s">
        <v>219</v>
      </c>
      <c r="K13" s="213" t="s">
        <v>16</v>
      </c>
      <c r="L13" s="215"/>
    </row>
    <row r="14" spans="1:24" s="58" customFormat="1" ht="41.25" customHeight="1" x14ac:dyDescent="0.25">
      <c r="A14" s="149"/>
      <c r="B14" s="149"/>
      <c r="C14" s="158"/>
      <c r="D14" s="213" t="s">
        <v>205</v>
      </c>
      <c r="E14" s="213" t="s">
        <v>209</v>
      </c>
      <c r="F14" s="214" t="s">
        <v>210</v>
      </c>
      <c r="G14" s="214" t="s">
        <v>213</v>
      </c>
      <c r="H14" s="213" t="s">
        <v>56</v>
      </c>
      <c r="I14" s="213" t="s">
        <v>15</v>
      </c>
      <c r="J14" s="213" t="s">
        <v>215</v>
      </c>
      <c r="K14" s="213" t="s">
        <v>16</v>
      </c>
      <c r="L14" s="215"/>
    </row>
    <row r="15" spans="1:24" s="58" customFormat="1" ht="41.25" customHeight="1" x14ac:dyDescent="0.25">
      <c r="A15" s="149"/>
      <c r="B15" s="149"/>
      <c r="C15" s="158"/>
      <c r="D15" s="213" t="s">
        <v>206</v>
      </c>
      <c r="E15" s="213" t="s">
        <v>209</v>
      </c>
      <c r="F15" s="214" t="s">
        <v>210</v>
      </c>
      <c r="G15" s="214" t="s">
        <v>213</v>
      </c>
      <c r="H15" s="213" t="s">
        <v>56</v>
      </c>
      <c r="I15" s="213" t="s">
        <v>15</v>
      </c>
      <c r="J15" s="213" t="s">
        <v>215</v>
      </c>
      <c r="K15" s="213" t="s">
        <v>16</v>
      </c>
      <c r="L15" s="215"/>
    </row>
    <row r="16" spans="1:24" s="58" customFormat="1" ht="41.25" customHeight="1" x14ac:dyDescent="0.25">
      <c r="A16" s="149"/>
      <c r="B16" s="149"/>
      <c r="C16" s="158"/>
      <c r="D16" s="213" t="s">
        <v>207</v>
      </c>
      <c r="E16" s="213" t="s">
        <v>212</v>
      </c>
      <c r="F16" s="214" t="s">
        <v>210</v>
      </c>
      <c r="G16" s="214" t="s">
        <v>213</v>
      </c>
      <c r="H16" s="213" t="s">
        <v>56</v>
      </c>
      <c r="I16" s="213" t="s">
        <v>15</v>
      </c>
      <c r="J16" s="213" t="s">
        <v>214</v>
      </c>
      <c r="K16" s="213" t="s">
        <v>16</v>
      </c>
      <c r="L16" s="215"/>
    </row>
    <row r="17" spans="1:24" s="58" customFormat="1" ht="41.25" customHeight="1" x14ac:dyDescent="0.25">
      <c r="A17" s="149"/>
      <c r="B17" s="149"/>
      <c r="C17" s="158"/>
      <c r="D17" s="213" t="s">
        <v>208</v>
      </c>
      <c r="E17" s="213" t="s">
        <v>212</v>
      </c>
      <c r="F17" s="214" t="s">
        <v>210</v>
      </c>
      <c r="G17" s="214" t="s">
        <v>213</v>
      </c>
      <c r="H17" s="213" t="s">
        <v>56</v>
      </c>
      <c r="I17" s="213" t="s">
        <v>15</v>
      </c>
      <c r="J17" s="213" t="s">
        <v>214</v>
      </c>
      <c r="K17" s="213" t="s">
        <v>16</v>
      </c>
      <c r="L17" s="215"/>
    </row>
    <row r="18" spans="1:24" s="58" customFormat="1" ht="41.25" customHeight="1" x14ac:dyDescent="0.25">
      <c r="A18" s="149"/>
      <c r="B18" s="149"/>
      <c r="C18" s="158"/>
      <c r="D18" s="213" t="s">
        <v>198</v>
      </c>
      <c r="E18" s="213" t="s">
        <v>209</v>
      </c>
      <c r="F18" s="214" t="s">
        <v>210</v>
      </c>
      <c r="G18" s="214" t="s">
        <v>213</v>
      </c>
      <c r="H18" s="213" t="s">
        <v>56</v>
      </c>
      <c r="I18" s="213" t="s">
        <v>15</v>
      </c>
      <c r="J18" s="213" t="s">
        <v>215</v>
      </c>
      <c r="K18" s="213" t="s">
        <v>16</v>
      </c>
      <c r="L18" s="215"/>
    </row>
    <row r="19" spans="1:24" s="58" customFormat="1" ht="12.75" x14ac:dyDescent="0.25">
      <c r="A19" s="156"/>
      <c r="B19" s="156"/>
      <c r="C19" s="156"/>
      <c r="D19" s="156"/>
      <c r="E19" s="156"/>
      <c r="F19" s="156"/>
      <c r="G19" s="156"/>
      <c r="H19" s="156"/>
      <c r="I19" s="156"/>
      <c r="J19" s="156"/>
      <c r="K19" s="157"/>
      <c r="L19" s="64"/>
    </row>
    <row r="20" spans="1:24" s="46" customFormat="1" ht="12.75" x14ac:dyDescent="0.2">
      <c r="A20" s="219">
        <f>HLD!$D$14</f>
        <v>0</v>
      </c>
      <c r="B20" s="61"/>
      <c r="C20" s="61"/>
      <c r="D20" s="61"/>
      <c r="E20" s="61"/>
      <c r="F20" s="61"/>
      <c r="G20" s="61"/>
      <c r="H20" s="61"/>
      <c r="I20" s="62"/>
      <c r="J20" s="62"/>
      <c r="K20" s="62"/>
      <c r="L20" s="61"/>
      <c r="M20" s="54"/>
      <c r="Q20" s="55"/>
      <c r="R20" s="55"/>
      <c r="S20" s="55"/>
      <c r="T20" s="55"/>
      <c r="U20" s="55"/>
      <c r="V20" s="55"/>
      <c r="W20" s="55"/>
      <c r="X20" s="55"/>
    </row>
    <row r="21" spans="1:24" s="66" customFormat="1" ht="25.5" x14ac:dyDescent="0.25">
      <c r="A21" s="154" t="s">
        <v>13</v>
      </c>
      <c r="B21" s="154" t="s">
        <v>14</v>
      </c>
      <c r="C21" s="154" t="s">
        <v>18</v>
      </c>
      <c r="D21" s="154" t="s">
        <v>1</v>
      </c>
      <c r="E21" s="154"/>
      <c r="F21" s="154" t="s">
        <v>8</v>
      </c>
      <c r="G21" s="154" t="s">
        <v>9</v>
      </c>
      <c r="H21" s="155" t="s">
        <v>12</v>
      </c>
      <c r="I21" s="155" t="s">
        <v>11</v>
      </c>
      <c r="J21" s="155" t="s">
        <v>10</v>
      </c>
      <c r="K21" s="155" t="s">
        <v>17</v>
      </c>
      <c r="L21" s="67"/>
    </row>
    <row r="22" spans="1:24" s="58" customFormat="1" ht="41.25" customHeight="1" x14ac:dyDescent="0.25">
      <c r="A22" s="149"/>
      <c r="B22" s="149"/>
      <c r="C22" s="158"/>
      <c r="D22" s="213" t="s">
        <v>203</v>
      </c>
      <c r="E22" s="213" t="s">
        <v>209</v>
      </c>
      <c r="F22" s="214" t="s">
        <v>210</v>
      </c>
      <c r="G22" s="214" t="s">
        <v>213</v>
      </c>
      <c r="H22" s="213" t="s">
        <v>56</v>
      </c>
      <c r="I22" s="213" t="s">
        <v>15</v>
      </c>
      <c r="J22" s="213" t="s">
        <v>215</v>
      </c>
      <c r="K22" s="213" t="s">
        <v>16</v>
      </c>
      <c r="L22" s="215"/>
    </row>
    <row r="23" spans="1:24" s="58" customFormat="1" ht="41.25" customHeight="1" x14ac:dyDescent="0.25">
      <c r="A23" s="149"/>
      <c r="B23" s="149"/>
      <c r="C23" s="158"/>
      <c r="D23" s="213" t="s">
        <v>204</v>
      </c>
      <c r="E23" s="213" t="s">
        <v>211</v>
      </c>
      <c r="F23" s="214" t="s">
        <v>216</v>
      </c>
      <c r="G23" s="214" t="s">
        <v>217</v>
      </c>
      <c r="H23" s="213" t="s">
        <v>218</v>
      </c>
      <c r="I23" s="213" t="s">
        <v>15</v>
      </c>
      <c r="J23" s="213" t="s">
        <v>219</v>
      </c>
      <c r="K23" s="213" t="s">
        <v>16</v>
      </c>
      <c r="L23" s="215"/>
    </row>
    <row r="24" spans="1:24" s="58" customFormat="1" ht="41.25" customHeight="1" x14ac:dyDescent="0.25">
      <c r="A24" s="149"/>
      <c r="B24" s="149"/>
      <c r="C24" s="158"/>
      <c r="D24" s="213" t="s">
        <v>205</v>
      </c>
      <c r="E24" s="213" t="s">
        <v>209</v>
      </c>
      <c r="F24" s="214" t="s">
        <v>210</v>
      </c>
      <c r="G24" s="214" t="s">
        <v>213</v>
      </c>
      <c r="H24" s="213" t="s">
        <v>56</v>
      </c>
      <c r="I24" s="213" t="s">
        <v>15</v>
      </c>
      <c r="J24" s="213" t="s">
        <v>215</v>
      </c>
      <c r="K24" s="213" t="s">
        <v>16</v>
      </c>
      <c r="L24" s="215"/>
    </row>
    <row r="25" spans="1:24" s="58" customFormat="1" ht="41.25" customHeight="1" x14ac:dyDescent="0.25">
      <c r="A25" s="149"/>
      <c r="B25" s="149"/>
      <c r="C25" s="158"/>
      <c r="D25" s="213" t="s">
        <v>206</v>
      </c>
      <c r="E25" s="213" t="s">
        <v>209</v>
      </c>
      <c r="F25" s="214" t="s">
        <v>210</v>
      </c>
      <c r="G25" s="214" t="s">
        <v>213</v>
      </c>
      <c r="H25" s="213" t="s">
        <v>56</v>
      </c>
      <c r="I25" s="213" t="s">
        <v>15</v>
      </c>
      <c r="J25" s="213" t="s">
        <v>215</v>
      </c>
      <c r="K25" s="213" t="s">
        <v>16</v>
      </c>
      <c r="L25" s="215"/>
    </row>
    <row r="26" spans="1:24" s="58" customFormat="1" ht="41.25" customHeight="1" x14ac:dyDescent="0.25">
      <c r="A26" s="149"/>
      <c r="B26" s="149"/>
      <c r="C26" s="158"/>
      <c r="D26" s="213" t="s">
        <v>207</v>
      </c>
      <c r="E26" s="213" t="s">
        <v>212</v>
      </c>
      <c r="F26" s="214" t="s">
        <v>210</v>
      </c>
      <c r="G26" s="214" t="s">
        <v>213</v>
      </c>
      <c r="H26" s="213" t="s">
        <v>56</v>
      </c>
      <c r="I26" s="213" t="s">
        <v>15</v>
      </c>
      <c r="J26" s="213" t="s">
        <v>214</v>
      </c>
      <c r="K26" s="213" t="s">
        <v>16</v>
      </c>
      <c r="L26" s="215"/>
    </row>
    <row r="27" spans="1:24" s="58" customFormat="1" ht="41.25" customHeight="1" x14ac:dyDescent="0.25">
      <c r="A27" s="149"/>
      <c r="B27" s="149"/>
      <c r="C27" s="158"/>
      <c r="D27" s="213" t="s">
        <v>208</v>
      </c>
      <c r="E27" s="213" t="s">
        <v>212</v>
      </c>
      <c r="F27" s="214" t="s">
        <v>210</v>
      </c>
      <c r="G27" s="214" t="s">
        <v>213</v>
      </c>
      <c r="H27" s="213" t="s">
        <v>56</v>
      </c>
      <c r="I27" s="213" t="s">
        <v>15</v>
      </c>
      <c r="J27" s="213" t="s">
        <v>214</v>
      </c>
      <c r="K27" s="213" t="s">
        <v>16</v>
      </c>
      <c r="L27" s="215"/>
    </row>
    <row r="28" spans="1:24" s="58" customFormat="1" ht="41.25" customHeight="1" x14ac:dyDescent="0.25">
      <c r="A28" s="149"/>
      <c r="B28" s="149"/>
      <c r="C28" s="158"/>
      <c r="D28" s="213" t="s">
        <v>198</v>
      </c>
      <c r="E28" s="213" t="s">
        <v>209</v>
      </c>
      <c r="F28" s="214" t="s">
        <v>210</v>
      </c>
      <c r="G28" s="214" t="s">
        <v>213</v>
      </c>
      <c r="H28" s="213" t="s">
        <v>56</v>
      </c>
      <c r="I28" s="213" t="s">
        <v>15</v>
      </c>
      <c r="J28" s="213" t="s">
        <v>215</v>
      </c>
      <c r="K28" s="213" t="s">
        <v>16</v>
      </c>
      <c r="L28" s="215"/>
    </row>
  </sheetData>
  <mergeCells count="2">
    <mergeCell ref="C2:D2"/>
    <mergeCell ref="C3:D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5ADC3-EB7D-4235-AEBD-289147566F0D}">
  <dimension ref="A1:G8"/>
  <sheetViews>
    <sheetView showGridLines="0" workbookViewId="0">
      <selection activeCell="C2" sqref="C2"/>
    </sheetView>
  </sheetViews>
  <sheetFormatPr defaultRowHeight="15" x14ac:dyDescent="0.25"/>
  <cols>
    <col min="2" max="2" width="22.28515625" bestFit="1" customWidth="1"/>
    <col min="3" max="5" width="35.7109375" customWidth="1"/>
    <col min="6" max="6" width="14.5703125" bestFit="1" customWidth="1"/>
    <col min="7" max="7" width="15.5703125" bestFit="1" customWidth="1"/>
  </cols>
  <sheetData>
    <row r="1" spans="1:7" ht="22.5" x14ac:dyDescent="0.25">
      <c r="A1" s="238" t="s">
        <v>131</v>
      </c>
      <c r="B1" s="226"/>
      <c r="C1" s="226"/>
      <c r="D1" s="226"/>
      <c r="E1" s="226"/>
      <c r="F1" s="226"/>
      <c r="G1" s="227"/>
    </row>
    <row r="2" spans="1:7" ht="17.45" customHeight="1" x14ac:dyDescent="0.25">
      <c r="A2" s="166" t="s">
        <v>63</v>
      </c>
      <c r="B2" s="168"/>
      <c r="C2" s="228" t="s">
        <v>94</v>
      </c>
      <c r="D2" s="167" t="s">
        <v>132</v>
      </c>
      <c r="E2" s="168"/>
      <c r="F2" s="168"/>
      <c r="G2" s="168"/>
    </row>
    <row r="3" spans="1:7" ht="17.45" customHeight="1" x14ac:dyDescent="0.25">
      <c r="A3" s="170"/>
      <c r="B3" s="159"/>
      <c r="C3" s="229" t="s">
        <v>95</v>
      </c>
      <c r="D3" s="167" t="s">
        <v>133</v>
      </c>
      <c r="E3" s="159"/>
      <c r="F3" s="160"/>
      <c r="G3" s="161"/>
    </row>
    <row r="4" spans="1:7" x14ac:dyDescent="0.25">
      <c r="A4" s="239"/>
      <c r="B4" s="230"/>
      <c r="C4" s="230"/>
      <c r="D4" s="230"/>
      <c r="E4" s="230"/>
      <c r="F4" s="230"/>
      <c r="G4" s="231"/>
    </row>
    <row r="5" spans="1:7" s="1" customFormat="1" x14ac:dyDescent="0.25">
      <c r="A5" s="239"/>
      <c r="B5" s="230"/>
      <c r="C5" s="230"/>
      <c r="D5" s="230"/>
      <c r="E5" s="230"/>
      <c r="F5" s="230"/>
      <c r="G5" s="231"/>
    </row>
    <row r="6" spans="1:7" x14ac:dyDescent="0.25">
      <c r="A6" s="239"/>
      <c r="B6" s="230"/>
      <c r="C6" s="230"/>
      <c r="D6" s="230"/>
      <c r="E6" s="230"/>
      <c r="F6" s="230"/>
      <c r="G6" s="231"/>
    </row>
    <row r="7" spans="1:7" x14ac:dyDescent="0.25">
      <c r="A7" s="233" t="s">
        <v>135</v>
      </c>
      <c r="B7" s="232" t="s">
        <v>136</v>
      </c>
      <c r="C7" s="232" t="s">
        <v>137</v>
      </c>
      <c r="D7" s="232" t="s">
        <v>138</v>
      </c>
      <c r="E7" s="232" t="s">
        <v>139</v>
      </c>
      <c r="F7" s="233" t="s">
        <v>140</v>
      </c>
      <c r="G7" s="233" t="s">
        <v>141</v>
      </c>
    </row>
    <row r="8" spans="1:7" ht="18" customHeight="1" x14ac:dyDescent="0.25">
      <c r="A8" s="258"/>
      <c r="B8" s="259"/>
      <c r="C8" s="234"/>
      <c r="D8" s="234"/>
      <c r="E8" s="235"/>
      <c r="F8" s="236"/>
      <c r="G8" s="23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EB573-6D6C-4919-BEE0-24B49722F7BD}">
  <dimension ref="A1:L139"/>
  <sheetViews>
    <sheetView showGridLines="0" zoomScaleNormal="100" workbookViewId="0">
      <selection activeCell="B5" sqref="B5"/>
    </sheetView>
  </sheetViews>
  <sheetFormatPr defaultColWidth="8.85546875" defaultRowHeight="12.75" x14ac:dyDescent="0.2"/>
  <cols>
    <col min="1" max="1" width="14.42578125" style="138" customWidth="1"/>
    <col min="2" max="16384" width="8.85546875" style="138"/>
  </cols>
  <sheetData>
    <row r="1" spans="1:12" s="142" customFormat="1" ht="22.5" x14ac:dyDescent="0.2">
      <c r="A1" s="140" t="s">
        <v>90</v>
      </c>
      <c r="B1" s="141"/>
      <c r="C1" s="141"/>
      <c r="E1" s="143"/>
      <c r="F1" s="143"/>
      <c r="G1" s="143"/>
      <c r="H1" s="144"/>
      <c r="I1" s="145"/>
      <c r="J1" s="146"/>
      <c r="K1" s="146"/>
      <c r="L1" s="143"/>
    </row>
    <row r="2" spans="1:12" s="142" customFormat="1" ht="14.45" customHeight="1" x14ac:dyDescent="0.2">
      <c r="A2" s="140"/>
      <c r="B2" s="141"/>
      <c r="C2" s="141"/>
      <c r="E2" s="143"/>
      <c r="F2" s="143"/>
      <c r="G2" s="143"/>
      <c r="H2" s="144"/>
      <c r="I2" s="145"/>
      <c r="J2" s="146"/>
      <c r="K2" s="146"/>
      <c r="L2" s="143"/>
    </row>
    <row r="3" spans="1:12" s="118" customFormat="1" x14ac:dyDescent="0.25">
      <c r="A3" s="73" t="s">
        <v>63</v>
      </c>
      <c r="B3" s="117" t="s">
        <v>91</v>
      </c>
      <c r="C3" s="119"/>
      <c r="J3" s="120"/>
      <c r="K3" s="120"/>
    </row>
    <row r="5" spans="1:12" s="142" customFormat="1" x14ac:dyDescent="0.25">
      <c r="A5" s="122" t="s">
        <v>61</v>
      </c>
      <c r="B5" s="135" t="s">
        <v>220</v>
      </c>
      <c r="C5" s="146"/>
      <c r="D5" s="146"/>
      <c r="E5" s="146"/>
      <c r="F5" s="146"/>
      <c r="G5" s="146"/>
      <c r="H5" s="146"/>
      <c r="I5" s="146"/>
      <c r="J5" s="146"/>
    </row>
    <row r="6" spans="1:12" s="135" customFormat="1" x14ac:dyDescent="0.25">
      <c r="A6" s="134"/>
      <c r="B6" s="135" t="s">
        <v>221</v>
      </c>
      <c r="C6" s="136"/>
      <c r="D6" s="136"/>
      <c r="E6" s="136"/>
      <c r="F6" s="136"/>
      <c r="G6" s="136"/>
      <c r="H6" s="136"/>
      <c r="I6" s="136"/>
    </row>
    <row r="7" spans="1:12" s="135" customFormat="1" x14ac:dyDescent="0.25">
      <c r="A7" s="134"/>
      <c r="B7" s="135" t="s">
        <v>88</v>
      </c>
      <c r="C7" s="136"/>
      <c r="D7" s="136"/>
      <c r="E7" s="136"/>
      <c r="F7" s="136"/>
      <c r="G7" s="136"/>
      <c r="H7" s="136"/>
      <c r="I7" s="136"/>
    </row>
    <row r="8" spans="1:12" x14ac:dyDescent="0.2">
      <c r="B8" s="135"/>
    </row>
    <row r="29" spans="1:1" x14ac:dyDescent="0.2">
      <c r="A29" s="147"/>
    </row>
    <row r="59" spans="1:1" x14ac:dyDescent="0.2">
      <c r="A59" s="147"/>
    </row>
    <row r="60" spans="1:1" x14ac:dyDescent="0.2">
      <c r="A60" s="147"/>
    </row>
    <row r="61" spans="1:1" x14ac:dyDescent="0.2">
      <c r="A61" s="147"/>
    </row>
    <row r="62" spans="1:1" x14ac:dyDescent="0.2">
      <c r="A62" s="147"/>
    </row>
    <row r="63" spans="1:1" x14ac:dyDescent="0.2">
      <c r="A63" s="147"/>
    </row>
    <row r="64" spans="1:1" x14ac:dyDescent="0.2">
      <c r="A64" s="147"/>
    </row>
    <row r="65" spans="1:1" x14ac:dyDescent="0.2">
      <c r="A65" s="147"/>
    </row>
    <row r="66" spans="1:1" x14ac:dyDescent="0.2">
      <c r="A66" s="147"/>
    </row>
    <row r="67" spans="1:1" x14ac:dyDescent="0.2">
      <c r="A67" s="147"/>
    </row>
    <row r="68" spans="1:1" x14ac:dyDescent="0.2">
      <c r="A68" s="147"/>
    </row>
    <row r="69" spans="1:1" x14ac:dyDescent="0.2">
      <c r="A69" s="147"/>
    </row>
    <row r="70" spans="1:1" x14ac:dyDescent="0.2">
      <c r="A70" s="147"/>
    </row>
    <row r="71" spans="1:1" x14ac:dyDescent="0.2">
      <c r="A71" s="147"/>
    </row>
    <row r="72" spans="1:1" x14ac:dyDescent="0.2">
      <c r="A72" s="147"/>
    </row>
    <row r="73" spans="1:1" x14ac:dyDescent="0.2">
      <c r="A73" s="147"/>
    </row>
    <row r="74" spans="1:1" x14ac:dyDescent="0.2">
      <c r="A74" s="147"/>
    </row>
    <row r="75" spans="1:1" x14ac:dyDescent="0.2">
      <c r="A75" s="147"/>
    </row>
    <row r="76" spans="1:1" x14ac:dyDescent="0.2">
      <c r="A76" s="147"/>
    </row>
    <row r="77" spans="1:1" x14ac:dyDescent="0.2">
      <c r="A77" s="147"/>
    </row>
    <row r="78" spans="1:1" x14ac:dyDescent="0.2">
      <c r="A78" s="147"/>
    </row>
    <row r="79" spans="1:1" x14ac:dyDescent="0.2">
      <c r="A79" s="147"/>
    </row>
    <row r="80" spans="1:1" x14ac:dyDescent="0.2">
      <c r="A80" s="147"/>
    </row>
    <row r="81" spans="1:1" x14ac:dyDescent="0.2">
      <c r="A81" s="147"/>
    </row>
    <row r="82" spans="1:1" x14ac:dyDescent="0.2">
      <c r="A82" s="147"/>
    </row>
    <row r="83" spans="1:1" x14ac:dyDescent="0.2">
      <c r="A83" s="147"/>
    </row>
    <row r="84" spans="1:1" x14ac:dyDescent="0.2">
      <c r="A84" s="147"/>
    </row>
    <row r="85" spans="1:1" x14ac:dyDescent="0.2">
      <c r="A85" s="147"/>
    </row>
    <row r="86" spans="1:1" x14ac:dyDescent="0.2">
      <c r="A86" s="147"/>
    </row>
    <row r="87" spans="1:1" x14ac:dyDescent="0.2">
      <c r="A87" s="147"/>
    </row>
    <row r="88" spans="1:1" x14ac:dyDescent="0.2">
      <c r="A88" s="147"/>
    </row>
    <row r="116" spans="1:1" x14ac:dyDescent="0.2">
      <c r="A116" s="147"/>
    </row>
    <row r="139" spans="1:1" x14ac:dyDescent="0.2">
      <c r="A139" s="147"/>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R102"/>
  <sheetViews>
    <sheetView showGridLines="0" zoomScaleNormal="100" workbookViewId="0">
      <selection activeCell="C47" sqref="C47"/>
    </sheetView>
  </sheetViews>
  <sheetFormatPr defaultColWidth="9.140625" defaultRowHeight="12.75" x14ac:dyDescent="0.2"/>
  <cols>
    <col min="1" max="1" width="24.7109375" style="4" customWidth="1"/>
    <col min="2" max="2" width="25.7109375" style="4" customWidth="1"/>
    <col min="3" max="5" width="15.7109375" style="4" customWidth="1"/>
    <col min="6" max="6" width="10.7109375" style="4" customWidth="1"/>
    <col min="7" max="8" width="15.7109375" style="4" customWidth="1"/>
    <col min="9" max="9" width="31" style="4" customWidth="1"/>
    <col min="10" max="10" width="25.7109375" style="47" customWidth="1"/>
    <col min="11" max="11" width="20.5703125" style="4" customWidth="1"/>
    <col min="12" max="12" width="17.28515625" style="4" customWidth="1"/>
    <col min="13" max="13" width="14.28515625" style="4" customWidth="1"/>
    <col min="14" max="16384" width="9.140625" style="4"/>
  </cols>
  <sheetData>
    <row r="1" spans="1:18" s="125" customFormat="1" ht="22.5" x14ac:dyDescent="0.45">
      <c r="A1" s="124" t="s">
        <v>60</v>
      </c>
      <c r="C1" s="126"/>
      <c r="D1" s="126"/>
      <c r="E1" s="126"/>
      <c r="F1" s="126"/>
      <c r="G1" s="126"/>
      <c r="H1" s="126"/>
      <c r="I1" s="126"/>
      <c r="J1" s="113"/>
      <c r="K1" s="114"/>
    </row>
    <row r="2" spans="1:18" s="168" customFormat="1" ht="18.600000000000001" customHeight="1" x14ac:dyDescent="0.25">
      <c r="A2" s="166" t="s">
        <v>63</v>
      </c>
      <c r="B2" s="479" t="s">
        <v>94</v>
      </c>
      <c r="C2" s="479"/>
      <c r="D2" s="167" t="s">
        <v>117</v>
      </c>
      <c r="K2" s="169"/>
    </row>
    <row r="3" spans="1:18" s="159" customFormat="1" ht="18.600000000000001" customHeight="1" x14ac:dyDescent="0.25">
      <c r="A3" s="170"/>
      <c r="B3" s="480" t="s">
        <v>95</v>
      </c>
      <c r="C3" s="480"/>
      <c r="D3" s="167" t="s">
        <v>118</v>
      </c>
      <c r="F3" s="160"/>
      <c r="G3" s="161"/>
      <c r="H3" s="161"/>
      <c r="I3" s="161"/>
      <c r="J3" s="161"/>
      <c r="K3" s="161"/>
      <c r="L3" s="169"/>
      <c r="M3" s="161"/>
      <c r="N3" s="188"/>
      <c r="O3" s="188"/>
      <c r="P3" s="189"/>
      <c r="Q3" s="189"/>
      <c r="R3" s="189"/>
    </row>
    <row r="4" spans="1:18" s="82" customFormat="1" x14ac:dyDescent="0.25">
      <c r="A4" s="127"/>
      <c r="B4" s="122"/>
      <c r="C4" s="122"/>
      <c r="E4" s="121"/>
      <c r="F4" s="123"/>
      <c r="G4" s="123"/>
      <c r="H4" s="123"/>
      <c r="I4" s="123"/>
      <c r="J4" s="123"/>
      <c r="K4" s="123"/>
    </row>
    <row r="5" spans="1:18" s="112" customFormat="1" x14ac:dyDescent="0.25">
      <c r="A5" s="122" t="s">
        <v>61</v>
      </c>
      <c r="B5" s="128" t="s">
        <v>89</v>
      </c>
      <c r="C5" s="128"/>
      <c r="D5" s="129"/>
      <c r="E5" s="129"/>
      <c r="F5" s="129"/>
      <c r="G5" s="129"/>
      <c r="H5" s="129"/>
      <c r="I5" s="129"/>
      <c r="J5" s="129"/>
      <c r="K5" s="115"/>
    </row>
    <row r="6" spans="1:18" s="112" customFormat="1" x14ac:dyDescent="0.25">
      <c r="A6" s="122"/>
      <c r="B6" s="128" t="s">
        <v>233</v>
      </c>
      <c r="C6" s="128"/>
      <c r="D6" s="129"/>
      <c r="E6" s="129"/>
      <c r="F6" s="129"/>
      <c r="G6" s="129"/>
      <c r="H6" s="129"/>
      <c r="I6" s="129"/>
      <c r="J6" s="129"/>
      <c r="K6" s="115"/>
    </row>
    <row r="7" spans="1:18" s="130" customFormat="1" x14ac:dyDescent="0.2">
      <c r="B7" s="220" t="s">
        <v>127</v>
      </c>
      <c r="J7" s="131"/>
    </row>
    <row r="8" spans="1:18" s="112" customFormat="1" x14ac:dyDescent="0.25">
      <c r="A8" s="122"/>
      <c r="B8" s="212" t="s">
        <v>251</v>
      </c>
      <c r="C8" s="128"/>
      <c r="D8" s="129"/>
      <c r="E8" s="129"/>
      <c r="F8" s="129"/>
      <c r="G8" s="129"/>
      <c r="H8" s="129"/>
      <c r="I8" s="129"/>
      <c r="J8" s="129"/>
      <c r="K8" s="115"/>
    </row>
    <row r="9" spans="1:18" s="112" customFormat="1" x14ac:dyDescent="0.25">
      <c r="A9" s="116"/>
      <c r="C9" s="128"/>
      <c r="D9" s="129"/>
      <c r="E9" s="129"/>
      <c r="F9" s="129"/>
      <c r="G9" s="129"/>
      <c r="H9" s="129"/>
      <c r="I9" s="129"/>
      <c r="J9" s="129"/>
      <c r="K9" s="115"/>
    </row>
    <row r="10" spans="1:18" s="112" customFormat="1" x14ac:dyDescent="0.25">
      <c r="A10" s="116"/>
      <c r="B10" s="132" t="s">
        <v>234</v>
      </c>
      <c r="C10" s="132"/>
      <c r="D10" s="132"/>
      <c r="E10" s="132"/>
      <c r="F10" s="132"/>
      <c r="G10" s="132"/>
      <c r="H10" s="132"/>
      <c r="I10" s="132"/>
      <c r="J10" s="260"/>
      <c r="K10" s="115"/>
      <c r="L10" s="115"/>
    </row>
    <row r="11" spans="1:18" s="112" customFormat="1" x14ac:dyDescent="0.25">
      <c r="A11" s="116"/>
      <c r="B11" s="132" t="s">
        <v>235</v>
      </c>
      <c r="C11" s="132"/>
      <c r="D11" s="132"/>
      <c r="E11" s="132"/>
      <c r="F11" s="132"/>
      <c r="G11" s="132"/>
      <c r="H11" s="132"/>
      <c r="I11" s="132"/>
      <c r="J11" s="260"/>
      <c r="K11" s="115"/>
      <c r="L11" s="115"/>
    </row>
    <row r="12" spans="1:18" s="112" customFormat="1" ht="30.6" customHeight="1" x14ac:dyDescent="0.25">
      <c r="A12" s="116"/>
      <c r="B12" s="482" t="s">
        <v>363</v>
      </c>
      <c r="C12" s="482"/>
      <c r="D12" s="482"/>
      <c r="E12" s="482"/>
      <c r="F12" s="482"/>
      <c r="G12" s="482"/>
      <c r="H12" s="482"/>
      <c r="I12" s="482"/>
      <c r="J12" s="482"/>
      <c r="K12" s="115"/>
      <c r="L12" s="115"/>
    </row>
    <row r="13" spans="1:18" s="112" customFormat="1" ht="30" customHeight="1" x14ac:dyDescent="0.25">
      <c r="A13" s="116"/>
      <c r="B13" s="482" t="s">
        <v>124</v>
      </c>
      <c r="C13" s="482"/>
      <c r="D13" s="482"/>
      <c r="E13" s="482"/>
      <c r="F13" s="482"/>
      <c r="G13" s="482"/>
      <c r="H13" s="482"/>
      <c r="I13" s="482"/>
      <c r="J13" s="482"/>
      <c r="K13" s="482"/>
      <c r="L13" s="482"/>
    </row>
    <row r="14" spans="1:18" s="112" customFormat="1" x14ac:dyDescent="0.25">
      <c r="A14" s="116"/>
      <c r="B14" s="132"/>
      <c r="C14" s="132"/>
      <c r="D14" s="132"/>
      <c r="E14" s="132"/>
      <c r="F14" s="132"/>
      <c r="G14" s="132"/>
      <c r="H14" s="132"/>
      <c r="I14" s="132"/>
      <c r="J14" s="133"/>
      <c r="K14" s="115"/>
    </row>
    <row r="15" spans="1:18" s="138" customFormat="1" ht="28.9" customHeight="1" x14ac:dyDescent="0.2">
      <c r="A15" s="137" t="s">
        <v>125</v>
      </c>
      <c r="B15" s="481" t="s">
        <v>126</v>
      </c>
      <c r="C15" s="481"/>
      <c r="D15" s="481"/>
      <c r="E15" s="481"/>
      <c r="F15" s="481"/>
      <c r="G15" s="481"/>
      <c r="H15" s="481"/>
      <c r="I15" s="481"/>
      <c r="J15" s="481"/>
      <c r="K15" s="481"/>
    </row>
    <row r="16" spans="1:18" s="138" customFormat="1" x14ac:dyDescent="0.2">
      <c r="A16" s="137"/>
      <c r="B16" s="139"/>
      <c r="C16" s="139"/>
      <c r="D16" s="139"/>
      <c r="E16" s="139"/>
      <c r="F16" s="139"/>
      <c r="G16" s="139"/>
      <c r="H16" s="139"/>
      <c r="I16" s="139"/>
      <c r="J16" s="139"/>
      <c r="K16" s="139"/>
    </row>
    <row r="17" spans="1:12" s="138" customFormat="1" x14ac:dyDescent="0.2">
      <c r="A17" s="137"/>
      <c r="B17" s="139"/>
      <c r="C17" s="139"/>
      <c r="D17" s="139"/>
      <c r="E17" s="139"/>
      <c r="F17" s="139"/>
      <c r="G17" s="139"/>
      <c r="H17" s="139"/>
      <c r="I17" s="139"/>
      <c r="J17" s="139"/>
      <c r="K17" s="139"/>
    </row>
    <row r="18" spans="1:12" s="298" customFormat="1" ht="15.75" x14ac:dyDescent="0.25">
      <c r="A18" s="297">
        <f>HLD!C8</f>
        <v>0</v>
      </c>
      <c r="K18" s="299"/>
    </row>
    <row r="19" spans="1:12" s="303" customFormat="1" ht="15" x14ac:dyDescent="0.2">
      <c r="A19" s="300">
        <f>HLD!$D$8</f>
        <v>0</v>
      </c>
      <c r="B19" s="301"/>
      <c r="C19" s="301"/>
      <c r="D19" s="301"/>
      <c r="E19" s="301"/>
      <c r="F19" s="301"/>
      <c r="G19" s="301"/>
      <c r="H19" s="301"/>
      <c r="I19" s="302"/>
      <c r="J19" s="302"/>
      <c r="K19" s="302"/>
    </row>
    <row r="20" spans="1:12" s="303" customFormat="1" x14ac:dyDescent="0.2">
      <c r="A20" s="304"/>
      <c r="B20" s="301"/>
      <c r="C20" s="301"/>
      <c r="D20" s="301"/>
      <c r="E20" s="301"/>
      <c r="F20" s="301"/>
      <c r="G20" s="301"/>
      <c r="H20" s="302"/>
      <c r="I20" s="305"/>
      <c r="J20" s="302"/>
      <c r="K20" s="301"/>
      <c r="L20" s="301"/>
    </row>
    <row r="21" spans="1:12" s="100" customFormat="1" x14ac:dyDescent="0.2">
      <c r="A21" s="306" t="s">
        <v>222</v>
      </c>
      <c r="I21" s="307"/>
      <c r="J21" s="260"/>
      <c r="L21" s="308"/>
    </row>
    <row r="22" spans="1:12" s="100" customFormat="1" ht="17.25" customHeight="1" x14ac:dyDescent="0.2">
      <c r="A22" s="309"/>
      <c r="B22" s="220" t="s">
        <v>223</v>
      </c>
      <c r="I22" s="307"/>
      <c r="J22" s="260"/>
      <c r="L22" s="308"/>
    </row>
    <row r="23" spans="1:12" s="100" customFormat="1" ht="17.25" customHeight="1" x14ac:dyDescent="0.2">
      <c r="A23" s="309"/>
      <c r="B23" s="220" t="s">
        <v>224</v>
      </c>
      <c r="I23" s="307"/>
      <c r="J23" s="260"/>
      <c r="L23" s="308"/>
    </row>
    <row r="24" spans="1:12" s="303" customFormat="1" x14ac:dyDescent="0.2">
      <c r="A24" s="304"/>
      <c r="B24" s="301"/>
      <c r="C24" s="301"/>
      <c r="D24" s="301"/>
      <c r="E24" s="301"/>
      <c r="F24" s="301"/>
      <c r="G24" s="301"/>
      <c r="H24" s="302"/>
      <c r="I24" s="305"/>
      <c r="J24" s="302"/>
      <c r="K24" s="301"/>
      <c r="L24" s="301"/>
    </row>
    <row r="25" spans="1:12" s="303" customFormat="1" ht="25.5" x14ac:dyDescent="0.2">
      <c r="A25" s="310" t="s">
        <v>1</v>
      </c>
      <c r="B25" s="310" t="s">
        <v>2</v>
      </c>
      <c r="C25" s="310" t="s">
        <v>3</v>
      </c>
      <c r="D25" s="310" t="s">
        <v>4</v>
      </c>
      <c r="E25" s="310" t="s">
        <v>21</v>
      </c>
      <c r="F25" s="310" t="s">
        <v>0</v>
      </c>
      <c r="G25" s="311" t="s">
        <v>20</v>
      </c>
      <c r="H25" s="312" t="s">
        <v>19</v>
      </c>
      <c r="I25" s="311" t="s">
        <v>7</v>
      </c>
      <c r="J25" s="310" t="s">
        <v>5</v>
      </c>
      <c r="K25" s="310" t="s">
        <v>36</v>
      </c>
    </row>
    <row r="26" spans="1:12" s="303" customFormat="1" x14ac:dyDescent="0.2">
      <c r="A26" s="313" t="s">
        <v>225</v>
      </c>
      <c r="B26" s="314"/>
      <c r="C26" s="314"/>
      <c r="D26" s="314"/>
      <c r="E26" s="314"/>
      <c r="F26" s="314"/>
      <c r="G26" s="314"/>
      <c r="H26" s="315"/>
      <c r="I26" s="316"/>
      <c r="J26" s="314"/>
      <c r="K26" s="314"/>
    </row>
    <row r="27" spans="1:12" s="321" customFormat="1" ht="17.25" customHeight="1" x14ac:dyDescent="0.25">
      <c r="A27" s="214" t="s">
        <v>203</v>
      </c>
      <c r="B27" s="149"/>
      <c r="C27" s="149"/>
      <c r="D27" s="149"/>
      <c r="E27" s="317"/>
      <c r="F27" s="149"/>
      <c r="G27" s="149"/>
      <c r="H27" s="318"/>
      <c r="I27" s="319" t="s">
        <v>226</v>
      </c>
      <c r="J27" s="214" t="s">
        <v>227</v>
      </c>
      <c r="K27" s="320"/>
    </row>
    <row r="28" spans="1:12" s="321" customFormat="1" ht="17.25" customHeight="1" x14ac:dyDescent="0.2">
      <c r="A28" s="214" t="s">
        <v>203</v>
      </c>
      <c r="B28" s="149"/>
      <c r="C28" s="149"/>
      <c r="D28" s="149"/>
      <c r="E28" s="317"/>
      <c r="F28" s="149"/>
      <c r="G28" s="149"/>
      <c r="H28" s="318"/>
      <c r="I28" s="319" t="s">
        <v>228</v>
      </c>
      <c r="J28" s="214" t="s">
        <v>227</v>
      </c>
      <c r="K28" s="322"/>
    </row>
    <row r="29" spans="1:12" s="303" customFormat="1" x14ac:dyDescent="0.2">
      <c r="A29" s="301"/>
      <c r="B29" s="301"/>
      <c r="C29" s="301"/>
      <c r="D29" s="301"/>
      <c r="E29" s="301"/>
      <c r="F29" s="301"/>
      <c r="G29" s="302"/>
      <c r="H29" s="305"/>
      <c r="I29" s="302"/>
      <c r="J29" s="301"/>
      <c r="K29" s="301"/>
    </row>
    <row r="30" spans="1:12" s="303" customFormat="1" x14ac:dyDescent="0.2">
      <c r="A30" s="313" t="s">
        <v>229</v>
      </c>
      <c r="B30" s="314"/>
      <c r="C30" s="314"/>
      <c r="D30" s="314"/>
      <c r="E30" s="314"/>
      <c r="F30" s="314"/>
      <c r="G30" s="314"/>
      <c r="H30" s="315"/>
      <c r="I30" s="316"/>
      <c r="J30" s="314"/>
      <c r="K30" s="314"/>
    </row>
    <row r="31" spans="1:12" s="321" customFormat="1" ht="17.25" customHeight="1" x14ac:dyDescent="0.25">
      <c r="A31" s="214" t="s">
        <v>204</v>
      </c>
      <c r="B31" s="149"/>
      <c r="C31" s="149"/>
      <c r="D31" s="149"/>
      <c r="E31" s="317"/>
      <c r="F31" s="149"/>
      <c r="G31" s="149"/>
      <c r="H31" s="318"/>
      <c r="I31" s="319" t="s">
        <v>226</v>
      </c>
      <c r="J31" s="214" t="s">
        <v>227</v>
      </c>
      <c r="K31" s="320"/>
    </row>
    <row r="32" spans="1:12" s="321" customFormat="1" ht="17.25" customHeight="1" x14ac:dyDescent="0.25">
      <c r="A32" s="214" t="s">
        <v>204</v>
      </c>
      <c r="B32" s="149"/>
      <c r="C32" s="149"/>
      <c r="D32" s="149"/>
      <c r="E32" s="317"/>
      <c r="F32" s="149"/>
      <c r="G32" s="149"/>
      <c r="H32" s="318"/>
      <c r="I32" s="319" t="s">
        <v>228</v>
      </c>
      <c r="J32" s="214" t="s">
        <v>227</v>
      </c>
      <c r="K32" s="320"/>
    </row>
    <row r="33" spans="1:11" s="303" customFormat="1" x14ac:dyDescent="0.2">
      <c r="A33" s="301"/>
      <c r="B33" s="301"/>
      <c r="C33" s="301"/>
      <c r="D33" s="301"/>
      <c r="E33" s="301"/>
      <c r="F33" s="301"/>
      <c r="G33" s="302"/>
      <c r="H33" s="305"/>
      <c r="I33" s="302"/>
      <c r="J33" s="301"/>
      <c r="K33" s="301"/>
    </row>
    <row r="34" spans="1:11" s="321" customFormat="1" ht="15.75" customHeight="1" x14ac:dyDescent="0.25">
      <c r="A34" s="323" t="s">
        <v>236</v>
      </c>
      <c r="B34" s="324"/>
      <c r="C34" s="324"/>
      <c r="D34" s="324"/>
      <c r="E34" s="324"/>
      <c r="F34" s="324"/>
      <c r="G34" s="324"/>
      <c r="H34" s="325"/>
      <c r="I34" s="326"/>
      <c r="J34" s="327"/>
      <c r="K34" s="327"/>
    </row>
    <row r="35" spans="1:11" s="321" customFormat="1" ht="17.25" customHeight="1" x14ac:dyDescent="0.25">
      <c r="A35" s="214" t="s">
        <v>205</v>
      </c>
      <c r="B35" s="149"/>
      <c r="C35" s="149"/>
      <c r="D35" s="149"/>
      <c r="E35" s="317"/>
      <c r="F35" s="149"/>
      <c r="G35" s="149"/>
      <c r="H35" s="318"/>
      <c r="I35" s="319" t="s">
        <v>226</v>
      </c>
      <c r="J35" s="214" t="s">
        <v>227</v>
      </c>
      <c r="K35" s="320"/>
    </row>
    <row r="36" spans="1:11" s="321" customFormat="1" ht="28.15" customHeight="1" x14ac:dyDescent="0.25">
      <c r="A36" s="214" t="s">
        <v>205</v>
      </c>
      <c r="B36" s="149"/>
      <c r="C36" s="149"/>
      <c r="D36" s="149"/>
      <c r="E36" s="317"/>
      <c r="F36" s="149"/>
      <c r="G36" s="149"/>
      <c r="H36" s="318"/>
      <c r="I36" s="319" t="s">
        <v>230</v>
      </c>
      <c r="J36" s="214" t="s">
        <v>227</v>
      </c>
      <c r="K36" s="320"/>
    </row>
    <row r="37" spans="1:11" s="321" customFormat="1" ht="17.25" customHeight="1" x14ac:dyDescent="0.25">
      <c r="A37" s="214" t="s">
        <v>205</v>
      </c>
      <c r="B37" s="149"/>
      <c r="C37" s="149"/>
      <c r="D37" s="149"/>
      <c r="E37" s="317"/>
      <c r="F37" s="149"/>
      <c r="G37" s="149"/>
      <c r="H37" s="318"/>
      <c r="I37" s="319" t="s">
        <v>228</v>
      </c>
      <c r="J37" s="214" t="s">
        <v>227</v>
      </c>
      <c r="K37" s="328"/>
    </row>
    <row r="38" spans="1:11" s="303" customFormat="1" x14ac:dyDescent="0.2">
      <c r="A38" s="301"/>
      <c r="B38" s="301"/>
      <c r="C38" s="301"/>
      <c r="D38" s="301"/>
      <c r="E38" s="301"/>
      <c r="F38" s="301"/>
      <c r="G38" s="302"/>
      <c r="H38" s="305"/>
      <c r="I38" s="302"/>
      <c r="J38" s="301"/>
      <c r="K38" s="301"/>
    </row>
    <row r="39" spans="1:11" s="321" customFormat="1" ht="15.75" customHeight="1" x14ac:dyDescent="0.25">
      <c r="A39" s="323" t="s">
        <v>237</v>
      </c>
      <c r="B39" s="324"/>
      <c r="C39" s="324"/>
      <c r="D39" s="324"/>
      <c r="E39" s="324"/>
      <c r="F39" s="324"/>
      <c r="G39" s="324"/>
      <c r="H39" s="325"/>
      <c r="I39" s="326"/>
      <c r="J39" s="327"/>
      <c r="K39" s="327"/>
    </row>
    <row r="40" spans="1:11" s="321" customFormat="1" ht="17.25" customHeight="1" x14ac:dyDescent="0.25">
      <c r="A40" s="214" t="s">
        <v>206</v>
      </c>
      <c r="B40" s="149"/>
      <c r="C40" s="149"/>
      <c r="D40" s="149"/>
      <c r="E40" s="317"/>
      <c r="F40" s="149"/>
      <c r="G40" s="149"/>
      <c r="H40" s="318"/>
      <c r="I40" s="319" t="s">
        <v>226</v>
      </c>
      <c r="J40" s="214" t="s">
        <v>227</v>
      </c>
      <c r="K40" s="320"/>
    </row>
    <row r="41" spans="1:11" s="321" customFormat="1" ht="26.45" customHeight="1" x14ac:dyDescent="0.25">
      <c r="A41" s="214" t="s">
        <v>206</v>
      </c>
      <c r="B41" s="149"/>
      <c r="C41" s="149"/>
      <c r="D41" s="149"/>
      <c r="E41" s="317"/>
      <c r="F41" s="149"/>
      <c r="G41" s="149"/>
      <c r="H41" s="318"/>
      <c r="I41" s="319" t="s">
        <v>230</v>
      </c>
      <c r="J41" s="214" t="s">
        <v>227</v>
      </c>
      <c r="K41" s="320"/>
    </row>
    <row r="42" spans="1:11" s="321" customFormat="1" ht="17.25" customHeight="1" x14ac:dyDescent="0.25">
      <c r="A42" s="214" t="s">
        <v>206</v>
      </c>
      <c r="B42" s="149"/>
      <c r="C42" s="149"/>
      <c r="D42" s="149"/>
      <c r="E42" s="317"/>
      <c r="F42" s="149"/>
      <c r="G42" s="149"/>
      <c r="H42" s="318"/>
      <c r="I42" s="319" t="s">
        <v>228</v>
      </c>
      <c r="J42" s="214" t="s">
        <v>227</v>
      </c>
      <c r="K42" s="328"/>
    </row>
    <row r="43" spans="1:11" s="303" customFormat="1" x14ac:dyDescent="0.2">
      <c r="A43" s="301"/>
      <c r="B43" s="301"/>
      <c r="C43" s="301"/>
      <c r="D43" s="301"/>
      <c r="E43" s="301"/>
      <c r="F43" s="301"/>
      <c r="G43" s="302"/>
      <c r="H43" s="305"/>
      <c r="I43" s="302"/>
      <c r="J43" s="301"/>
      <c r="K43" s="301"/>
    </row>
    <row r="44" spans="1:11" s="321" customFormat="1" ht="15.75" customHeight="1" x14ac:dyDescent="0.25">
      <c r="A44" s="323" t="s">
        <v>238</v>
      </c>
      <c r="B44" s="324"/>
      <c r="C44" s="324"/>
      <c r="D44" s="324"/>
      <c r="E44" s="324"/>
      <c r="F44" s="324"/>
      <c r="G44" s="324"/>
      <c r="H44" s="325"/>
      <c r="I44" s="326"/>
      <c r="J44" s="327"/>
      <c r="K44" s="327"/>
    </row>
    <row r="45" spans="1:11" s="321" customFormat="1" ht="17.25" customHeight="1" x14ac:dyDescent="0.2">
      <c r="A45" s="214" t="s">
        <v>207</v>
      </c>
      <c r="B45" s="149"/>
      <c r="C45" s="149"/>
      <c r="D45" s="149"/>
      <c r="E45" s="317"/>
      <c r="F45" s="149"/>
      <c r="G45" s="149"/>
      <c r="H45" s="318"/>
      <c r="I45" s="319" t="s">
        <v>226</v>
      </c>
      <c r="J45" s="214" t="s">
        <v>227</v>
      </c>
      <c r="K45" s="329"/>
    </row>
    <row r="46" spans="1:11" s="321" customFormat="1" ht="17.25" customHeight="1" x14ac:dyDescent="0.2">
      <c r="A46" s="214" t="s">
        <v>207</v>
      </c>
      <c r="B46" s="149"/>
      <c r="C46" s="330"/>
      <c r="D46" s="330"/>
      <c r="E46" s="330"/>
      <c r="F46" s="330"/>
      <c r="G46" s="149"/>
      <c r="H46" s="318"/>
      <c r="I46" s="319" t="s">
        <v>231</v>
      </c>
      <c r="J46" s="214" t="s">
        <v>232</v>
      </c>
      <c r="K46" s="329"/>
    </row>
    <row r="47" spans="1:11" s="321" customFormat="1" ht="17.25" customHeight="1" x14ac:dyDescent="0.2">
      <c r="A47" s="214" t="s">
        <v>207</v>
      </c>
      <c r="B47" s="149"/>
      <c r="C47" s="330"/>
      <c r="D47" s="330"/>
      <c r="E47" s="330"/>
      <c r="F47" s="330"/>
      <c r="G47" s="149"/>
      <c r="H47" s="318"/>
      <c r="I47" s="319" t="s">
        <v>362</v>
      </c>
      <c r="J47" s="214" t="s">
        <v>232</v>
      </c>
      <c r="K47" s="329"/>
    </row>
    <row r="48" spans="1:11" s="321" customFormat="1" ht="17.25" customHeight="1" x14ac:dyDescent="0.2">
      <c r="A48" s="214" t="s">
        <v>207</v>
      </c>
      <c r="B48" s="149"/>
      <c r="C48" s="149"/>
      <c r="D48" s="149"/>
      <c r="E48" s="317"/>
      <c r="F48" s="149"/>
      <c r="G48" s="149"/>
      <c r="H48" s="318"/>
      <c r="I48" s="319" t="s">
        <v>228</v>
      </c>
      <c r="J48" s="214" t="s">
        <v>227</v>
      </c>
      <c r="K48" s="329"/>
    </row>
    <row r="49" spans="1:12" s="130" customFormat="1" x14ac:dyDescent="0.2">
      <c r="J49" s="131"/>
    </row>
    <row r="50" spans="1:12" s="321" customFormat="1" ht="15.75" customHeight="1" x14ac:dyDescent="0.25">
      <c r="A50" s="323" t="s">
        <v>239</v>
      </c>
      <c r="B50" s="324"/>
      <c r="C50" s="324"/>
      <c r="D50" s="324"/>
      <c r="E50" s="324"/>
      <c r="F50" s="324"/>
      <c r="G50" s="324"/>
      <c r="H50" s="325"/>
      <c r="I50" s="326"/>
      <c r="J50" s="327"/>
      <c r="K50" s="327"/>
    </row>
    <row r="51" spans="1:12" s="321" customFormat="1" ht="17.25" customHeight="1" x14ac:dyDescent="0.2">
      <c r="A51" s="214" t="s">
        <v>208</v>
      </c>
      <c r="B51" s="149"/>
      <c r="C51" s="149"/>
      <c r="D51" s="149"/>
      <c r="E51" s="317"/>
      <c r="F51" s="149"/>
      <c r="G51" s="149"/>
      <c r="H51" s="318"/>
      <c r="I51" s="319" t="s">
        <v>226</v>
      </c>
      <c r="J51" s="214" t="s">
        <v>227</v>
      </c>
      <c r="K51" s="329"/>
    </row>
    <row r="52" spans="1:12" s="321" customFormat="1" ht="16.899999999999999" customHeight="1" x14ac:dyDescent="0.2">
      <c r="A52" s="214" t="s">
        <v>208</v>
      </c>
      <c r="B52" s="149"/>
      <c r="C52" s="330"/>
      <c r="D52" s="330"/>
      <c r="E52" s="330"/>
      <c r="F52" s="330"/>
      <c r="G52" s="149"/>
      <c r="H52" s="318"/>
      <c r="I52" s="319" t="s">
        <v>231</v>
      </c>
      <c r="J52" s="214" t="s">
        <v>232</v>
      </c>
      <c r="K52" s="329"/>
    </row>
    <row r="53" spans="1:12" s="321" customFormat="1" ht="17.25" customHeight="1" x14ac:dyDescent="0.2">
      <c r="A53" s="214" t="s">
        <v>208</v>
      </c>
      <c r="B53" s="149"/>
      <c r="C53" s="330"/>
      <c r="D53" s="330"/>
      <c r="E53" s="330"/>
      <c r="F53" s="330"/>
      <c r="G53" s="149"/>
      <c r="H53" s="318"/>
      <c r="I53" s="319" t="s">
        <v>362</v>
      </c>
      <c r="J53" s="214" t="s">
        <v>232</v>
      </c>
      <c r="K53" s="329"/>
    </row>
    <row r="54" spans="1:12" s="321" customFormat="1" ht="17.25" customHeight="1" x14ac:dyDescent="0.2">
      <c r="A54" s="214" t="s">
        <v>208</v>
      </c>
      <c r="B54" s="149"/>
      <c r="C54" s="149"/>
      <c r="D54" s="149"/>
      <c r="E54" s="317"/>
      <c r="F54" s="149"/>
      <c r="G54" s="149"/>
      <c r="H54" s="318"/>
      <c r="I54" s="319" t="s">
        <v>228</v>
      </c>
      <c r="J54" s="214" t="s">
        <v>227</v>
      </c>
      <c r="K54" s="329"/>
    </row>
    <row r="55" spans="1:12" s="130" customFormat="1" x14ac:dyDescent="0.2">
      <c r="J55" s="131"/>
    </row>
    <row r="56" spans="1:12" s="303" customFormat="1" x14ac:dyDescent="0.2">
      <c r="A56" s="313" t="s">
        <v>240</v>
      </c>
      <c r="B56" s="314"/>
      <c r="C56" s="314"/>
      <c r="D56" s="314"/>
      <c r="E56" s="314"/>
      <c r="F56" s="314"/>
      <c r="G56" s="314"/>
      <c r="H56" s="315"/>
      <c r="I56" s="316"/>
      <c r="J56" s="314"/>
      <c r="K56" s="314"/>
    </row>
    <row r="57" spans="1:12" s="321" customFormat="1" ht="17.25" customHeight="1" x14ac:dyDescent="0.25">
      <c r="A57" s="214" t="s">
        <v>241</v>
      </c>
      <c r="B57" s="149"/>
      <c r="C57" s="149"/>
      <c r="D57" s="149"/>
      <c r="E57" s="317"/>
      <c r="F57" s="149"/>
      <c r="G57" s="149"/>
      <c r="H57" s="318"/>
      <c r="I57" s="319" t="s">
        <v>226</v>
      </c>
      <c r="J57" s="214" t="s">
        <v>227</v>
      </c>
      <c r="K57" s="320"/>
    </row>
    <row r="58" spans="1:12" s="321" customFormat="1" ht="17.25" customHeight="1" x14ac:dyDescent="0.25">
      <c r="A58" s="214" t="s">
        <v>241</v>
      </c>
      <c r="B58" s="149"/>
      <c r="C58" s="149"/>
      <c r="D58" s="149"/>
      <c r="E58" s="317"/>
      <c r="F58" s="149"/>
      <c r="G58" s="149"/>
      <c r="H58" s="318"/>
      <c r="I58" s="319" t="s">
        <v>228</v>
      </c>
      <c r="J58" s="214" t="s">
        <v>227</v>
      </c>
      <c r="K58" s="320"/>
    </row>
    <row r="62" spans="1:12" s="298" customFormat="1" ht="15.75" x14ac:dyDescent="0.25">
      <c r="A62" s="297">
        <f>HLD!$C$14</f>
        <v>0</v>
      </c>
      <c r="K62" s="299"/>
    </row>
    <row r="63" spans="1:12" s="303" customFormat="1" ht="15" x14ac:dyDescent="0.2">
      <c r="A63" s="300">
        <f>HLD!$D$14</f>
        <v>0</v>
      </c>
      <c r="B63" s="301"/>
      <c r="C63" s="301"/>
      <c r="D63" s="301"/>
      <c r="E63" s="301"/>
      <c r="F63" s="301"/>
      <c r="G63" s="301"/>
      <c r="H63" s="301"/>
      <c r="I63" s="302"/>
      <c r="J63" s="302"/>
      <c r="K63" s="302"/>
    </row>
    <row r="64" spans="1:12" s="303" customFormat="1" x14ac:dyDescent="0.2">
      <c r="A64" s="304"/>
      <c r="B64" s="301"/>
      <c r="C64" s="301"/>
      <c r="D64" s="301"/>
      <c r="E64" s="301"/>
      <c r="F64" s="301"/>
      <c r="G64" s="301"/>
      <c r="H64" s="302"/>
      <c r="I64" s="305"/>
      <c r="J64" s="302"/>
      <c r="K64" s="301"/>
      <c r="L64" s="301"/>
    </row>
    <row r="65" spans="1:12" s="100" customFormat="1" x14ac:dyDescent="0.2">
      <c r="A65" s="306" t="s">
        <v>222</v>
      </c>
      <c r="I65" s="307"/>
      <c r="J65" s="260"/>
      <c r="L65" s="308"/>
    </row>
    <row r="66" spans="1:12" s="100" customFormat="1" ht="17.25" customHeight="1" x14ac:dyDescent="0.2">
      <c r="A66" s="309"/>
      <c r="B66" s="220" t="s">
        <v>223</v>
      </c>
      <c r="I66" s="307"/>
      <c r="J66" s="260"/>
      <c r="L66" s="308"/>
    </row>
    <row r="67" spans="1:12" s="100" customFormat="1" ht="17.25" customHeight="1" x14ac:dyDescent="0.2">
      <c r="A67" s="309"/>
      <c r="B67" s="220" t="s">
        <v>224</v>
      </c>
      <c r="I67" s="307"/>
      <c r="J67" s="260"/>
      <c r="L67" s="308"/>
    </row>
    <row r="68" spans="1:12" s="303" customFormat="1" x14ac:dyDescent="0.2">
      <c r="A68" s="304"/>
      <c r="B68" s="301"/>
      <c r="C68" s="301"/>
      <c r="D68" s="301"/>
      <c r="E68" s="301"/>
      <c r="F68" s="301"/>
      <c r="G68" s="301"/>
      <c r="H68" s="302"/>
      <c r="I68" s="305"/>
      <c r="J68" s="302"/>
      <c r="K68" s="301"/>
      <c r="L68" s="301"/>
    </row>
    <row r="69" spans="1:12" s="303" customFormat="1" ht="25.5" x14ac:dyDescent="0.2">
      <c r="A69" s="310" t="s">
        <v>1</v>
      </c>
      <c r="B69" s="310" t="s">
        <v>2</v>
      </c>
      <c r="C69" s="310" t="s">
        <v>3</v>
      </c>
      <c r="D69" s="310" t="s">
        <v>4</v>
      </c>
      <c r="E69" s="310" t="s">
        <v>21</v>
      </c>
      <c r="F69" s="310" t="s">
        <v>0</v>
      </c>
      <c r="G69" s="311" t="s">
        <v>20</v>
      </c>
      <c r="H69" s="312" t="s">
        <v>19</v>
      </c>
      <c r="I69" s="311" t="s">
        <v>7</v>
      </c>
      <c r="J69" s="310" t="s">
        <v>5</v>
      </c>
      <c r="K69" s="310" t="s">
        <v>36</v>
      </c>
    </row>
    <row r="70" spans="1:12" s="303" customFormat="1" x14ac:dyDescent="0.2">
      <c r="A70" s="313" t="s">
        <v>225</v>
      </c>
      <c r="B70" s="314"/>
      <c r="C70" s="314"/>
      <c r="D70" s="314"/>
      <c r="E70" s="314"/>
      <c r="F70" s="314"/>
      <c r="G70" s="314"/>
      <c r="H70" s="315"/>
      <c r="I70" s="316"/>
      <c r="J70" s="314"/>
      <c r="K70" s="314"/>
    </row>
    <row r="71" spans="1:12" s="321" customFormat="1" ht="17.25" customHeight="1" x14ac:dyDescent="0.25">
      <c r="A71" s="214" t="s">
        <v>203</v>
      </c>
      <c r="B71" s="149"/>
      <c r="C71" s="149"/>
      <c r="D71" s="149"/>
      <c r="E71" s="317"/>
      <c r="F71" s="149"/>
      <c r="G71" s="149"/>
      <c r="H71" s="318"/>
      <c r="I71" s="319" t="s">
        <v>226</v>
      </c>
      <c r="J71" s="214" t="s">
        <v>227</v>
      </c>
      <c r="K71" s="320"/>
    </row>
    <row r="72" spans="1:12" s="321" customFormat="1" ht="17.25" customHeight="1" x14ac:dyDescent="0.2">
      <c r="A72" s="214" t="s">
        <v>203</v>
      </c>
      <c r="B72" s="149"/>
      <c r="C72" s="149"/>
      <c r="D72" s="149"/>
      <c r="E72" s="317"/>
      <c r="F72" s="149"/>
      <c r="G72" s="149"/>
      <c r="H72" s="318"/>
      <c r="I72" s="319" t="s">
        <v>228</v>
      </c>
      <c r="J72" s="214" t="s">
        <v>227</v>
      </c>
      <c r="K72" s="322"/>
    </row>
    <row r="73" spans="1:12" s="303" customFormat="1" x14ac:dyDescent="0.2">
      <c r="A73" s="301"/>
      <c r="B73" s="301"/>
      <c r="C73" s="301"/>
      <c r="D73" s="301"/>
      <c r="E73" s="301"/>
      <c r="F73" s="301"/>
      <c r="G73" s="302"/>
      <c r="H73" s="305"/>
      <c r="I73" s="302"/>
      <c r="J73" s="301"/>
      <c r="K73" s="301"/>
    </row>
    <row r="74" spans="1:12" s="303" customFormat="1" x14ac:dyDescent="0.2">
      <c r="A74" s="313" t="s">
        <v>229</v>
      </c>
      <c r="B74" s="314"/>
      <c r="C74" s="314"/>
      <c r="D74" s="314"/>
      <c r="E74" s="314"/>
      <c r="F74" s="314"/>
      <c r="G74" s="314"/>
      <c r="H74" s="315"/>
      <c r="I74" s="316"/>
      <c r="J74" s="314"/>
      <c r="K74" s="314"/>
    </row>
    <row r="75" spans="1:12" s="321" customFormat="1" ht="17.25" customHeight="1" x14ac:dyDescent="0.25">
      <c r="A75" s="214" t="s">
        <v>204</v>
      </c>
      <c r="B75" s="149"/>
      <c r="C75" s="149"/>
      <c r="D75" s="149"/>
      <c r="E75" s="317"/>
      <c r="F75" s="149"/>
      <c r="G75" s="149"/>
      <c r="H75" s="318"/>
      <c r="I75" s="319" t="s">
        <v>226</v>
      </c>
      <c r="J75" s="214" t="s">
        <v>227</v>
      </c>
      <c r="K75" s="320"/>
    </row>
    <row r="76" spans="1:12" s="321" customFormat="1" ht="17.25" customHeight="1" x14ac:dyDescent="0.25">
      <c r="A76" s="214" t="s">
        <v>204</v>
      </c>
      <c r="B76" s="149"/>
      <c r="C76" s="149"/>
      <c r="D76" s="149"/>
      <c r="E76" s="317"/>
      <c r="F76" s="149"/>
      <c r="G76" s="149"/>
      <c r="H76" s="318"/>
      <c r="I76" s="319" t="s">
        <v>228</v>
      </c>
      <c r="J76" s="214" t="s">
        <v>227</v>
      </c>
      <c r="K76" s="320"/>
    </row>
    <row r="77" spans="1:12" s="303" customFormat="1" x14ac:dyDescent="0.2">
      <c r="A77" s="301"/>
      <c r="B77" s="301"/>
      <c r="C77" s="301"/>
      <c r="D77" s="301"/>
      <c r="E77" s="301"/>
      <c r="F77" s="301"/>
      <c r="G77" s="302"/>
      <c r="H77" s="305"/>
      <c r="I77" s="302"/>
      <c r="J77" s="301"/>
      <c r="K77" s="301"/>
    </row>
    <row r="78" spans="1:12" s="321" customFormat="1" ht="15.75" customHeight="1" x14ac:dyDescent="0.25">
      <c r="A78" s="323" t="s">
        <v>236</v>
      </c>
      <c r="B78" s="324"/>
      <c r="C78" s="324"/>
      <c r="D78" s="324"/>
      <c r="E78" s="324"/>
      <c r="F78" s="324"/>
      <c r="G78" s="324"/>
      <c r="H78" s="325"/>
      <c r="I78" s="326"/>
      <c r="J78" s="327"/>
      <c r="K78" s="327"/>
    </row>
    <row r="79" spans="1:12" s="321" customFormat="1" ht="17.25" customHeight="1" x14ac:dyDescent="0.25">
      <c r="A79" s="214" t="s">
        <v>205</v>
      </c>
      <c r="B79" s="149"/>
      <c r="C79" s="149"/>
      <c r="D79" s="149"/>
      <c r="E79" s="317"/>
      <c r="F79" s="149"/>
      <c r="G79" s="149"/>
      <c r="H79" s="318"/>
      <c r="I79" s="319" t="s">
        <v>226</v>
      </c>
      <c r="J79" s="214" t="s">
        <v>227</v>
      </c>
      <c r="K79" s="320"/>
    </row>
    <row r="80" spans="1:12" s="321" customFormat="1" ht="28.15" customHeight="1" x14ac:dyDescent="0.25">
      <c r="A80" s="214" t="s">
        <v>205</v>
      </c>
      <c r="B80" s="149"/>
      <c r="C80" s="149"/>
      <c r="D80" s="149"/>
      <c r="E80" s="317"/>
      <c r="F80" s="149"/>
      <c r="G80" s="149"/>
      <c r="H80" s="318"/>
      <c r="I80" s="319" t="s">
        <v>230</v>
      </c>
      <c r="J80" s="214" t="s">
        <v>227</v>
      </c>
      <c r="K80" s="320"/>
    </row>
    <row r="81" spans="1:11" s="321" customFormat="1" ht="17.25" customHeight="1" x14ac:dyDescent="0.25">
      <c r="A81" s="214" t="s">
        <v>205</v>
      </c>
      <c r="B81" s="149"/>
      <c r="C81" s="149"/>
      <c r="D81" s="149"/>
      <c r="E81" s="317"/>
      <c r="F81" s="149"/>
      <c r="G81" s="149"/>
      <c r="H81" s="318"/>
      <c r="I81" s="319" t="s">
        <v>228</v>
      </c>
      <c r="J81" s="214" t="s">
        <v>227</v>
      </c>
      <c r="K81" s="328"/>
    </row>
    <row r="82" spans="1:11" s="303" customFormat="1" x14ac:dyDescent="0.2">
      <c r="A82" s="301"/>
      <c r="B82" s="301"/>
      <c r="C82" s="301"/>
      <c r="D82" s="301"/>
      <c r="E82" s="301"/>
      <c r="F82" s="301"/>
      <c r="G82" s="302"/>
      <c r="H82" s="305"/>
      <c r="I82" s="302"/>
      <c r="J82" s="301"/>
      <c r="K82" s="301"/>
    </row>
    <row r="83" spans="1:11" s="321" customFormat="1" ht="15.75" customHeight="1" x14ac:dyDescent="0.25">
      <c r="A83" s="323" t="s">
        <v>237</v>
      </c>
      <c r="B83" s="324"/>
      <c r="C83" s="324"/>
      <c r="D83" s="324"/>
      <c r="E83" s="324"/>
      <c r="F83" s="324"/>
      <c r="G83" s="324"/>
      <c r="H83" s="325"/>
      <c r="I83" s="326"/>
      <c r="J83" s="327"/>
      <c r="K83" s="327"/>
    </row>
    <row r="84" spans="1:11" s="321" customFormat="1" ht="17.25" customHeight="1" x14ac:dyDescent="0.25">
      <c r="A84" s="214" t="s">
        <v>206</v>
      </c>
      <c r="B84" s="149"/>
      <c r="C84" s="149"/>
      <c r="D84" s="149"/>
      <c r="E84" s="317"/>
      <c r="F84" s="149"/>
      <c r="G84" s="149"/>
      <c r="H84" s="318"/>
      <c r="I84" s="319" t="s">
        <v>226</v>
      </c>
      <c r="J84" s="214" t="s">
        <v>227</v>
      </c>
      <c r="K84" s="320"/>
    </row>
    <row r="85" spans="1:11" s="321" customFormat="1" ht="26.45" customHeight="1" x14ac:dyDescent="0.25">
      <c r="A85" s="214" t="s">
        <v>206</v>
      </c>
      <c r="B85" s="149"/>
      <c r="C85" s="149"/>
      <c r="D85" s="149"/>
      <c r="E85" s="317"/>
      <c r="F85" s="149"/>
      <c r="G85" s="149"/>
      <c r="H85" s="318"/>
      <c r="I85" s="319" t="s">
        <v>230</v>
      </c>
      <c r="J85" s="214" t="s">
        <v>227</v>
      </c>
      <c r="K85" s="320"/>
    </row>
    <row r="86" spans="1:11" s="321" customFormat="1" ht="17.25" customHeight="1" x14ac:dyDescent="0.25">
      <c r="A86" s="214" t="s">
        <v>206</v>
      </c>
      <c r="B86" s="149"/>
      <c r="C86" s="149"/>
      <c r="D86" s="149"/>
      <c r="E86" s="317"/>
      <c r="F86" s="149"/>
      <c r="G86" s="149"/>
      <c r="H86" s="318"/>
      <c r="I86" s="319" t="s">
        <v>228</v>
      </c>
      <c r="J86" s="214" t="s">
        <v>227</v>
      </c>
      <c r="K86" s="328"/>
    </row>
    <row r="87" spans="1:11" s="303" customFormat="1" x14ac:dyDescent="0.2">
      <c r="A87" s="301"/>
      <c r="B87" s="301"/>
      <c r="C87" s="301"/>
      <c r="D87" s="301"/>
      <c r="E87" s="301"/>
      <c r="F87" s="301"/>
      <c r="G87" s="302"/>
      <c r="H87" s="305"/>
      <c r="I87" s="302"/>
      <c r="J87" s="301"/>
      <c r="K87" s="301"/>
    </row>
    <row r="88" spans="1:11" s="321" customFormat="1" ht="15.75" customHeight="1" x14ac:dyDescent="0.25">
      <c r="A88" s="323" t="s">
        <v>238</v>
      </c>
      <c r="B88" s="324"/>
      <c r="C88" s="324"/>
      <c r="D88" s="324"/>
      <c r="E88" s="324"/>
      <c r="F88" s="324"/>
      <c r="G88" s="324"/>
      <c r="H88" s="325"/>
      <c r="I88" s="326"/>
      <c r="J88" s="327"/>
      <c r="K88" s="327"/>
    </row>
    <row r="89" spans="1:11" s="321" customFormat="1" ht="17.25" customHeight="1" x14ac:dyDescent="0.2">
      <c r="A89" s="214" t="s">
        <v>207</v>
      </c>
      <c r="B89" s="149"/>
      <c r="C89" s="149"/>
      <c r="D89" s="149"/>
      <c r="E89" s="317"/>
      <c r="F89" s="149"/>
      <c r="G89" s="149"/>
      <c r="H89" s="318"/>
      <c r="I89" s="319" t="s">
        <v>226</v>
      </c>
      <c r="J89" s="214" t="s">
        <v>227</v>
      </c>
      <c r="K89" s="329"/>
    </row>
    <row r="90" spans="1:11" s="321" customFormat="1" ht="17.25" customHeight="1" x14ac:dyDescent="0.2">
      <c r="A90" s="214" t="s">
        <v>207</v>
      </c>
      <c r="B90" s="149"/>
      <c r="C90" s="330"/>
      <c r="D90" s="330"/>
      <c r="E90" s="330"/>
      <c r="F90" s="330"/>
      <c r="G90" s="149"/>
      <c r="H90" s="318"/>
      <c r="I90" s="319" t="s">
        <v>231</v>
      </c>
      <c r="J90" s="214" t="s">
        <v>232</v>
      </c>
      <c r="K90" s="329"/>
    </row>
    <row r="91" spans="1:11" s="321" customFormat="1" ht="17.25" customHeight="1" x14ac:dyDescent="0.2">
      <c r="A91" s="214" t="s">
        <v>207</v>
      </c>
      <c r="B91" s="149"/>
      <c r="C91" s="330"/>
      <c r="D91" s="330"/>
      <c r="E91" s="330"/>
      <c r="F91" s="330"/>
      <c r="G91" s="149"/>
      <c r="H91" s="318"/>
      <c r="I91" s="319" t="s">
        <v>362</v>
      </c>
      <c r="J91" s="214" t="s">
        <v>232</v>
      </c>
      <c r="K91" s="329"/>
    </row>
    <row r="92" spans="1:11" s="321" customFormat="1" ht="17.25" customHeight="1" x14ac:dyDescent="0.2">
      <c r="A92" s="214" t="s">
        <v>207</v>
      </c>
      <c r="B92" s="149"/>
      <c r="C92" s="149"/>
      <c r="D92" s="149"/>
      <c r="E92" s="317"/>
      <c r="F92" s="149"/>
      <c r="G92" s="149"/>
      <c r="H92" s="318"/>
      <c r="I92" s="319" t="s">
        <v>228</v>
      </c>
      <c r="J92" s="214" t="s">
        <v>227</v>
      </c>
      <c r="K92" s="329"/>
    </row>
    <row r="93" spans="1:11" s="130" customFormat="1" x14ac:dyDescent="0.2">
      <c r="J93" s="131"/>
    </row>
    <row r="94" spans="1:11" s="321" customFormat="1" ht="15.75" customHeight="1" x14ac:dyDescent="0.25">
      <c r="A94" s="323" t="s">
        <v>239</v>
      </c>
      <c r="B94" s="324"/>
      <c r="C94" s="324"/>
      <c r="D94" s="324"/>
      <c r="E94" s="324"/>
      <c r="F94" s="324"/>
      <c r="G94" s="324"/>
      <c r="H94" s="325"/>
      <c r="I94" s="326"/>
      <c r="J94" s="327"/>
      <c r="K94" s="327"/>
    </row>
    <row r="95" spans="1:11" s="321" customFormat="1" ht="17.25" customHeight="1" x14ac:dyDescent="0.2">
      <c r="A95" s="214" t="s">
        <v>208</v>
      </c>
      <c r="B95" s="149"/>
      <c r="C95" s="149"/>
      <c r="D95" s="149"/>
      <c r="E95" s="317"/>
      <c r="F95" s="149"/>
      <c r="G95" s="149"/>
      <c r="H95" s="318"/>
      <c r="I95" s="319" t="s">
        <v>226</v>
      </c>
      <c r="J95" s="214" t="s">
        <v>227</v>
      </c>
      <c r="K95" s="329"/>
    </row>
    <row r="96" spans="1:11" s="321" customFormat="1" ht="17.25" customHeight="1" x14ac:dyDescent="0.2">
      <c r="A96" s="214" t="s">
        <v>208</v>
      </c>
      <c r="B96" s="149"/>
      <c r="C96" s="330"/>
      <c r="D96" s="330"/>
      <c r="E96" s="330"/>
      <c r="F96" s="330"/>
      <c r="G96" s="149"/>
      <c r="H96" s="318"/>
      <c r="I96" s="319" t="s">
        <v>231</v>
      </c>
      <c r="J96" s="214" t="s">
        <v>232</v>
      </c>
      <c r="K96" s="329"/>
    </row>
    <row r="97" spans="1:11" s="321" customFormat="1" ht="17.25" customHeight="1" x14ac:dyDescent="0.2">
      <c r="A97" s="214" t="s">
        <v>208</v>
      </c>
      <c r="B97" s="149"/>
      <c r="C97" s="330"/>
      <c r="D97" s="330"/>
      <c r="E97" s="330"/>
      <c r="F97" s="330"/>
      <c r="G97" s="149"/>
      <c r="H97" s="318"/>
      <c r="I97" s="319" t="s">
        <v>362</v>
      </c>
      <c r="J97" s="214" t="s">
        <v>232</v>
      </c>
      <c r="K97" s="329"/>
    </row>
    <row r="98" spans="1:11" s="321" customFormat="1" ht="17.25" customHeight="1" x14ac:dyDescent="0.2">
      <c r="A98" s="214" t="s">
        <v>208</v>
      </c>
      <c r="B98" s="149"/>
      <c r="C98" s="149"/>
      <c r="D98" s="149"/>
      <c r="E98" s="317"/>
      <c r="F98" s="149"/>
      <c r="G98" s="149"/>
      <c r="H98" s="318"/>
      <c r="I98" s="319" t="s">
        <v>228</v>
      </c>
      <c r="J98" s="214" t="s">
        <v>227</v>
      </c>
      <c r="K98" s="329"/>
    </row>
    <row r="99" spans="1:11" s="130" customFormat="1" x14ac:dyDescent="0.2">
      <c r="J99" s="131"/>
    </row>
    <row r="100" spans="1:11" s="303" customFormat="1" x14ac:dyDescent="0.2">
      <c r="A100" s="313" t="s">
        <v>240</v>
      </c>
      <c r="B100" s="314"/>
      <c r="C100" s="314"/>
      <c r="D100" s="314"/>
      <c r="E100" s="314"/>
      <c r="F100" s="314"/>
      <c r="G100" s="314"/>
      <c r="H100" s="315"/>
      <c r="I100" s="316"/>
      <c r="J100" s="314"/>
      <c r="K100" s="314"/>
    </row>
    <row r="101" spans="1:11" s="321" customFormat="1" ht="17.25" customHeight="1" x14ac:dyDescent="0.25">
      <c r="A101" s="214" t="s">
        <v>241</v>
      </c>
      <c r="B101" s="149"/>
      <c r="C101" s="149"/>
      <c r="D101" s="149"/>
      <c r="E101" s="317"/>
      <c r="F101" s="149"/>
      <c r="G101" s="149"/>
      <c r="H101" s="318"/>
      <c r="I101" s="319" t="s">
        <v>226</v>
      </c>
      <c r="J101" s="214" t="s">
        <v>227</v>
      </c>
      <c r="K101" s="320"/>
    </row>
    <row r="102" spans="1:11" s="321" customFormat="1" ht="17.25" customHeight="1" x14ac:dyDescent="0.25">
      <c r="A102" s="214" t="s">
        <v>241</v>
      </c>
      <c r="B102" s="149"/>
      <c r="C102" s="149"/>
      <c r="D102" s="149"/>
      <c r="E102" s="317"/>
      <c r="F102" s="149"/>
      <c r="G102" s="149"/>
      <c r="H102" s="318"/>
      <c r="I102" s="319" t="s">
        <v>228</v>
      </c>
      <c r="J102" s="214" t="s">
        <v>227</v>
      </c>
      <c r="K102" s="320"/>
    </row>
  </sheetData>
  <mergeCells count="5">
    <mergeCell ref="B2:C2"/>
    <mergeCell ref="B3:C3"/>
    <mergeCell ref="B15:K15"/>
    <mergeCell ref="B13:L13"/>
    <mergeCell ref="B12:J12"/>
  </mergeCells>
  <phoneticPr fontId="50" type="noConversion"/>
  <pageMargins left="0.5" right="0.5" top="0.5" bottom="0.5" header="0.3" footer="0.3"/>
  <pageSetup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V28"/>
  <sheetViews>
    <sheetView showGridLines="0" zoomScaleNormal="100" workbookViewId="0">
      <selection activeCell="B4" sqref="B4"/>
    </sheetView>
  </sheetViews>
  <sheetFormatPr defaultColWidth="9.140625" defaultRowHeight="12.75" x14ac:dyDescent="0.2"/>
  <cols>
    <col min="1" max="1" width="29.28515625" style="4" customWidth="1"/>
    <col min="2" max="2" width="30.140625" style="59" customWidth="1"/>
    <col min="3" max="4" width="30.7109375" style="59" customWidth="1"/>
    <col min="5" max="5" width="19" style="59" customWidth="1"/>
    <col min="6" max="6" width="25.42578125" style="59" customWidth="1"/>
    <col min="7" max="7" width="18.28515625" style="63" customWidth="1"/>
    <col min="8" max="8" width="12.7109375" style="59" customWidth="1"/>
    <col min="9" max="9" width="17.7109375" style="59" customWidth="1"/>
    <col min="10" max="10" width="25.7109375" style="59" customWidth="1"/>
    <col min="11" max="11" width="36.42578125" style="59" customWidth="1"/>
    <col min="12" max="16384" width="9.140625" style="4"/>
  </cols>
  <sheetData>
    <row r="1" spans="1:22" s="7" customFormat="1" ht="22.5" x14ac:dyDescent="0.2">
      <c r="A1" s="6" t="s">
        <v>62</v>
      </c>
      <c r="B1" s="8"/>
      <c r="C1" s="8"/>
      <c r="D1" s="9"/>
      <c r="E1" s="9"/>
      <c r="F1" s="9"/>
      <c r="G1" s="45"/>
      <c r="H1" s="16"/>
      <c r="I1" s="16"/>
      <c r="J1" s="17"/>
      <c r="K1" s="17"/>
    </row>
    <row r="2" spans="1:22" s="7" customFormat="1" x14ac:dyDescent="0.25">
      <c r="A2" s="7" t="s">
        <v>92</v>
      </c>
      <c r="B2" s="8"/>
      <c r="C2" s="8"/>
      <c r="D2" s="9"/>
      <c r="E2" s="9"/>
      <c r="F2" s="9"/>
      <c r="G2" s="9"/>
      <c r="H2" s="16"/>
      <c r="I2" s="16"/>
      <c r="J2" s="17"/>
      <c r="K2" s="17"/>
    </row>
    <row r="3" spans="1:22" s="7" customFormat="1" x14ac:dyDescent="0.25">
      <c r="A3" s="43"/>
      <c r="B3" s="221"/>
      <c r="C3" s="221"/>
      <c r="D3" s="9"/>
      <c r="E3" s="9"/>
      <c r="F3" s="9"/>
      <c r="G3" s="9"/>
      <c r="H3" s="16"/>
      <c r="I3" s="16"/>
      <c r="J3" s="17"/>
      <c r="K3" s="17"/>
    </row>
    <row r="4" spans="1:22" s="168" customFormat="1" ht="18.600000000000001" customHeight="1" x14ac:dyDescent="0.25">
      <c r="A4" s="166" t="s">
        <v>63</v>
      </c>
      <c r="B4" s="190" t="s">
        <v>94</v>
      </c>
      <c r="C4" s="167" t="s">
        <v>117</v>
      </c>
      <c r="K4" s="169"/>
    </row>
    <row r="5" spans="1:22" s="159" customFormat="1" ht="18.600000000000001" customHeight="1" x14ac:dyDescent="0.25">
      <c r="A5" s="170"/>
      <c r="B5" s="222" t="s">
        <v>95</v>
      </c>
      <c r="C5" s="167" t="s">
        <v>118</v>
      </c>
      <c r="F5" s="160"/>
      <c r="G5" s="161"/>
      <c r="H5" s="161"/>
      <c r="I5" s="161"/>
      <c r="J5" s="161"/>
      <c r="K5" s="161"/>
      <c r="L5" s="169"/>
      <c r="M5" s="161"/>
      <c r="N5" s="188"/>
      <c r="O5" s="188"/>
      <c r="P5" s="189"/>
      <c r="Q5" s="189"/>
      <c r="R5" s="189"/>
    </row>
    <row r="6" spans="1:22" x14ac:dyDescent="0.2">
      <c r="A6" s="57"/>
    </row>
    <row r="7" spans="1:22" s="7" customFormat="1" x14ac:dyDescent="0.25">
      <c r="A7" s="43" t="s">
        <v>61</v>
      </c>
      <c r="B7" s="7" t="s">
        <v>250</v>
      </c>
      <c r="C7" s="8"/>
      <c r="D7" s="9"/>
      <c r="E7" s="9"/>
      <c r="F7" s="9"/>
      <c r="G7" s="9"/>
      <c r="H7" s="16"/>
      <c r="I7" s="16"/>
      <c r="J7" s="17"/>
      <c r="K7" s="17"/>
    </row>
    <row r="8" spans="1:22" s="7" customFormat="1" ht="28.15" customHeight="1" x14ac:dyDescent="0.25">
      <c r="A8" s="43"/>
      <c r="B8" s="483" t="s">
        <v>248</v>
      </c>
      <c r="C8" s="484"/>
      <c r="D8" s="484"/>
      <c r="E8" s="484"/>
      <c r="F8" s="484"/>
      <c r="G8" s="484"/>
      <c r="H8" s="484"/>
      <c r="I8" s="485"/>
      <c r="J8" s="17"/>
      <c r="K8" s="17"/>
    </row>
    <row r="9" spans="1:22" s="7" customFormat="1" x14ac:dyDescent="0.25">
      <c r="A9" s="43"/>
      <c r="B9" s="56" t="s">
        <v>57</v>
      </c>
      <c r="C9" s="8"/>
      <c r="D9" s="9"/>
      <c r="E9" s="9"/>
      <c r="F9" s="9"/>
      <c r="G9" s="9"/>
      <c r="H9" s="16"/>
      <c r="I9" s="16"/>
      <c r="J9" s="17"/>
      <c r="K9" s="17"/>
    </row>
    <row r="10" spans="1:22" s="7" customFormat="1" x14ac:dyDescent="0.25">
      <c r="A10" s="43"/>
      <c r="B10" s="7" t="s">
        <v>119</v>
      </c>
      <c r="C10" s="8"/>
      <c r="D10" s="9"/>
      <c r="E10" s="9"/>
      <c r="F10" s="9"/>
      <c r="G10" s="9"/>
      <c r="H10" s="16"/>
      <c r="I10" s="16"/>
      <c r="J10" s="17"/>
      <c r="K10" s="17"/>
    </row>
    <row r="11" spans="1:22" x14ac:dyDescent="0.2">
      <c r="A11" s="60"/>
      <c r="B11" s="7"/>
    </row>
    <row r="12" spans="1:22" s="7" customFormat="1" x14ac:dyDescent="0.25">
      <c r="A12" s="43"/>
      <c r="B12" s="8"/>
      <c r="C12" s="8"/>
      <c r="D12" s="9"/>
      <c r="E12" s="9"/>
      <c r="F12" s="9"/>
      <c r="G12" s="16"/>
      <c r="H12" s="17"/>
      <c r="I12" s="17"/>
      <c r="J12" s="17"/>
      <c r="K12" s="17"/>
    </row>
    <row r="13" spans="1:22" s="46" customFormat="1" ht="15.75" x14ac:dyDescent="0.2">
      <c r="A13" s="148">
        <f>HLD!$D$8</f>
        <v>0</v>
      </c>
      <c r="B13" s="54"/>
      <c r="C13" s="54"/>
      <c r="D13" s="54"/>
      <c r="E13" s="54"/>
      <c r="F13" s="54"/>
      <c r="G13" s="54"/>
      <c r="H13" s="55"/>
      <c r="I13" s="55"/>
      <c r="J13" s="54"/>
      <c r="K13" s="54"/>
      <c r="O13" s="55"/>
      <c r="P13" s="55"/>
      <c r="Q13" s="55"/>
      <c r="R13" s="55"/>
      <c r="S13" s="55"/>
      <c r="T13" s="55"/>
      <c r="U13" s="55"/>
      <c r="V13" s="55"/>
    </row>
    <row r="14" spans="1:22" ht="25.5" x14ac:dyDescent="0.2">
      <c r="A14" s="333" t="s">
        <v>1</v>
      </c>
      <c r="B14" s="333" t="s">
        <v>37</v>
      </c>
      <c r="C14" s="333" t="s">
        <v>2</v>
      </c>
      <c r="D14" s="333" t="s">
        <v>58</v>
      </c>
      <c r="E14" s="333" t="s">
        <v>247</v>
      </c>
      <c r="F14" s="333" t="s">
        <v>38</v>
      </c>
      <c r="G14" s="333" t="s">
        <v>39</v>
      </c>
      <c r="H14" s="333" t="s">
        <v>40</v>
      </c>
      <c r="I14" s="333" t="s">
        <v>41</v>
      </c>
    </row>
    <row r="15" spans="1:22" ht="25.5" x14ac:dyDescent="0.2">
      <c r="A15" s="334" t="s">
        <v>242</v>
      </c>
      <c r="B15" s="337" t="s">
        <v>226</v>
      </c>
      <c r="C15" s="338" t="str">
        <f>NETWORKING!$B$27&amp;", "&amp;NETWORKING!$B$31&amp;", "&amp;NETWORKING!$B$35&amp;", "&amp;NETWORKING!$B$40&amp;", "&amp;NETWORKING!$B$45&amp;", "&amp;NETWORKING!$B$51&amp;", "&amp;NETWORKING!$B$57</f>
        <v xml:space="preserve">, , , , , , </v>
      </c>
      <c r="D15" s="338" t="str">
        <f>NETWORKING!$C$27&amp;", "&amp;NETWORKING!$C$31&amp;", "&amp;NETWORKING!$C$35&amp;", "&amp;NETWORKING!$C$40&amp;", "&amp;NETWORKING!$C$45&amp;", "&amp;NETWORKING!$C$51&amp;", "&amp;NETWORKING!$C$57</f>
        <v xml:space="preserve">, , , , , , </v>
      </c>
      <c r="E15" s="339"/>
      <c r="F15" s="340" t="s">
        <v>243</v>
      </c>
      <c r="G15" s="340">
        <v>53</v>
      </c>
      <c r="H15" s="341" t="s">
        <v>43</v>
      </c>
      <c r="I15" s="342" t="s">
        <v>44</v>
      </c>
    </row>
    <row r="16" spans="1:22" ht="23.45" customHeight="1" x14ac:dyDescent="0.2">
      <c r="A16" s="335"/>
      <c r="B16" s="337" t="s">
        <v>228</v>
      </c>
      <c r="C16" s="338" t="str">
        <f>NETWORKING!$B$28&amp;", "&amp;NETWORKING!$B$32&amp;", "&amp;NETWORKING!$B$37&amp;", "&amp;NETWORKING!$B$42&amp;", "&amp;NETWORKING!$B$48&amp;", "&amp;NETWORKING!$B$54&amp;", "&amp;NETWORKING!$B$58</f>
        <v xml:space="preserve">, , , , , , </v>
      </c>
      <c r="D16" s="338" t="str">
        <f>NETWORKING!$C$28&amp;", "&amp;NETWORKING!$C$32&amp;", "&amp;NETWORKING!$C$37&amp;", "&amp;NETWORKING!$C$42&amp;", "&amp;NETWORKING!$C$48&amp;", "&amp;NETWORKING!$C$54&amp;", "&amp;NETWORKING!$C$58</f>
        <v xml:space="preserve">, , , , , , </v>
      </c>
      <c r="E16" s="339"/>
      <c r="F16" s="340" t="s">
        <v>243</v>
      </c>
      <c r="G16" s="340">
        <v>53</v>
      </c>
      <c r="H16" s="341" t="s">
        <v>43</v>
      </c>
      <c r="I16" s="342" t="s">
        <v>44</v>
      </c>
    </row>
    <row r="17" spans="1:22" ht="25.5" x14ac:dyDescent="0.2">
      <c r="A17" s="334" t="s">
        <v>242</v>
      </c>
      <c r="B17" s="337" t="s">
        <v>226</v>
      </c>
      <c r="C17" s="338" t="str">
        <f>NETWORKING!$B$27&amp;", "&amp;NETWORKING!$B$31&amp;", "&amp;NETWORKING!$B$35&amp;", "&amp;NETWORKING!$B$40&amp;", "&amp;NETWORKING!$B$45&amp;", "&amp;NETWORKING!$B$51&amp;", "&amp;NETWORKING!$B$57</f>
        <v xml:space="preserve">, , , , , , </v>
      </c>
      <c r="D17" s="338" t="str">
        <f>NETWORKING!$C$27&amp;", "&amp;NETWORKING!$C$31&amp;", "&amp;NETWORKING!$C$35&amp;", "&amp;NETWORKING!$C$40&amp;", "&amp;NETWORKING!$C$45&amp;", "&amp;NETWORKING!$C$51&amp;", "&amp;NETWORKING!$C$57</f>
        <v xml:space="preserve">, , , , , , </v>
      </c>
      <c r="E17" s="339"/>
      <c r="F17" s="340" t="s">
        <v>45</v>
      </c>
      <c r="G17" s="340">
        <v>123</v>
      </c>
      <c r="H17" s="341" t="s">
        <v>46</v>
      </c>
      <c r="I17" s="342" t="s">
        <v>130</v>
      </c>
    </row>
    <row r="18" spans="1:22" ht="25.5" x14ac:dyDescent="0.2">
      <c r="A18" s="335"/>
      <c r="B18" s="337" t="s">
        <v>228</v>
      </c>
      <c r="C18" s="338" t="str">
        <f>NETWORKING!$B$28&amp;", "&amp;NETWORKING!$B$32&amp;", "&amp;NETWORKING!$B$37&amp;", "&amp;NETWORKING!$B$42&amp;", "&amp;NETWORKING!$B$48&amp;", "&amp;NETWORKING!$B$54&amp;", "&amp;NETWORKING!$B$58</f>
        <v xml:space="preserve">, , , , , , </v>
      </c>
      <c r="D18" s="338" t="str">
        <f>NETWORKING!$C$28&amp;", "&amp;NETWORKING!$C$32&amp;", "&amp;NETWORKING!$C$37&amp;", "&amp;NETWORKING!$C$42&amp;", "&amp;NETWORKING!$C$48&amp;", "&amp;NETWORKING!$C$54&amp;", "&amp;NETWORKING!$C$58</f>
        <v xml:space="preserve">, , , , , , </v>
      </c>
      <c r="E18" s="339"/>
      <c r="F18" s="340" t="s">
        <v>45</v>
      </c>
      <c r="G18" s="340">
        <v>123</v>
      </c>
      <c r="H18" s="341" t="s">
        <v>46</v>
      </c>
      <c r="I18" s="342" t="s">
        <v>130</v>
      </c>
    </row>
    <row r="19" spans="1:22" ht="38.25" x14ac:dyDescent="0.2">
      <c r="A19" s="213" t="s">
        <v>244</v>
      </c>
      <c r="B19" s="337" t="s">
        <v>230</v>
      </c>
      <c r="C19" s="338" t="str">
        <f>NETWORKING!$B$36&amp;", "&amp;NETWORKING!$B$41</f>
        <v xml:space="preserve">, </v>
      </c>
      <c r="D19" s="338" t="str">
        <f>NETWORKING!$C$36&amp;", "&amp;NETWORKING!$C$41</f>
        <v xml:space="preserve">, </v>
      </c>
      <c r="E19" s="339"/>
      <c r="F19" s="340" t="s">
        <v>45</v>
      </c>
      <c r="G19" s="340">
        <v>53</v>
      </c>
      <c r="H19" s="341" t="s">
        <v>245</v>
      </c>
      <c r="I19" s="342" t="s">
        <v>246</v>
      </c>
    </row>
    <row r="22" spans="1:22" s="46" customFormat="1" ht="15.75" x14ac:dyDescent="0.2">
      <c r="A22" s="148">
        <f>HLD!$D$14</f>
        <v>0</v>
      </c>
      <c r="B22" s="54"/>
      <c r="C22" s="54"/>
      <c r="D22" s="54"/>
      <c r="E22" s="54"/>
      <c r="F22" s="54"/>
      <c r="G22" s="54"/>
      <c r="H22" s="55"/>
      <c r="I22" s="55"/>
      <c r="J22" s="54"/>
      <c r="K22" s="54"/>
      <c r="O22" s="55"/>
      <c r="P22" s="55"/>
      <c r="Q22" s="55"/>
      <c r="R22" s="55"/>
      <c r="S22" s="55"/>
      <c r="T22" s="55"/>
      <c r="U22" s="55"/>
      <c r="V22" s="55"/>
    </row>
    <row r="23" spans="1:22" s="70" customFormat="1" ht="25.5" x14ac:dyDescent="0.2">
      <c r="A23" s="333" t="s">
        <v>1</v>
      </c>
      <c r="B23" s="333" t="s">
        <v>37</v>
      </c>
      <c r="C23" s="333" t="s">
        <v>2</v>
      </c>
      <c r="D23" s="333" t="s">
        <v>58</v>
      </c>
      <c r="E23" s="333" t="s">
        <v>247</v>
      </c>
      <c r="F23" s="333" t="s">
        <v>38</v>
      </c>
      <c r="G23" s="333" t="s">
        <v>39</v>
      </c>
      <c r="H23" s="333" t="s">
        <v>40</v>
      </c>
      <c r="I23" s="333" t="s">
        <v>41</v>
      </c>
      <c r="J23" s="59"/>
      <c r="K23" s="59"/>
    </row>
    <row r="24" spans="1:22" s="70" customFormat="1" ht="25.5" x14ac:dyDescent="0.2">
      <c r="A24" s="334" t="s">
        <v>242</v>
      </c>
      <c r="B24" s="337" t="s">
        <v>226</v>
      </c>
      <c r="C24" s="338" t="str">
        <f>NETWORKING!$C$71&amp;", "&amp;NETWORKING!$C$75&amp;", "&amp;NETWORKING!$C$79&amp;", "&amp;NETWORKING!$C$84&amp;", "&amp;NETWORKING!$C$89&amp;", "&amp;NETWORKING!$C$95&amp;", "&amp;NETWORKING!$C$101</f>
        <v xml:space="preserve">, , , , , , </v>
      </c>
      <c r="D24" s="338" t="str">
        <f>NETWORKING!$C$27&amp;", "&amp;NETWORKING!$C$31&amp;", "&amp;NETWORKING!$C$35&amp;", "&amp;NETWORKING!$C$40&amp;", "&amp;NETWORKING!$C$45&amp;", "&amp;NETWORKING!$C$51&amp;", "&amp;NETWORKING!$C$57</f>
        <v xml:space="preserve">, , , , , , </v>
      </c>
      <c r="E24" s="339"/>
      <c r="F24" s="340" t="s">
        <v>243</v>
      </c>
      <c r="G24" s="340">
        <v>53</v>
      </c>
      <c r="H24" s="341" t="s">
        <v>43</v>
      </c>
      <c r="I24" s="342" t="s">
        <v>44</v>
      </c>
      <c r="J24" s="59"/>
      <c r="K24" s="59"/>
    </row>
    <row r="25" spans="1:22" s="70" customFormat="1" ht="25.15" customHeight="1" x14ac:dyDescent="0.2">
      <c r="A25" s="335"/>
      <c r="B25" s="337" t="s">
        <v>228</v>
      </c>
      <c r="C25" s="338" t="str">
        <f>NETWORKING!$B$72&amp;", "&amp;NETWORKING!$B$76&amp;", "&amp;NETWORKING!$B$81&amp;", "&amp;NETWORKING!$B$86&amp;", "&amp;NETWORKING!$B$92&amp;", "&amp;NETWORKING!$B$98&amp;", "&amp;NETWORKING!$B$102</f>
        <v xml:space="preserve">, , , , , , </v>
      </c>
      <c r="D25" s="338" t="str">
        <f>NETWORKING!$C$72&amp;", "&amp;NETWORKING!$C$76&amp;", "&amp;NETWORKING!$C$81&amp;", "&amp;NETWORKING!$C$86&amp;", "&amp;NETWORKING!$C$92&amp;", "&amp;NETWORKING!$C$98&amp;", "&amp;NETWORKING!$C$102</f>
        <v xml:space="preserve">, , , , , , </v>
      </c>
      <c r="E25" s="339"/>
      <c r="F25" s="340" t="s">
        <v>243</v>
      </c>
      <c r="G25" s="340">
        <v>53</v>
      </c>
      <c r="H25" s="341" t="s">
        <v>43</v>
      </c>
      <c r="I25" s="342" t="s">
        <v>44</v>
      </c>
      <c r="J25" s="59"/>
      <c r="K25" s="59"/>
    </row>
    <row r="26" spans="1:22" s="70" customFormat="1" ht="25.5" x14ac:dyDescent="0.2">
      <c r="A26" s="334" t="s">
        <v>242</v>
      </c>
      <c r="B26" s="337" t="s">
        <v>226</v>
      </c>
      <c r="C26" s="338" t="str">
        <f>NETWORKING!$C$71&amp;", "&amp;NETWORKING!$C$75&amp;", "&amp;NETWORKING!$C$79&amp;", "&amp;NETWORKING!$C$84&amp;", "&amp;NETWORKING!$C$89&amp;", "&amp;NETWORKING!$C$95&amp;", "&amp;NETWORKING!$C$101</f>
        <v xml:space="preserve">, , , , , , </v>
      </c>
      <c r="D26" s="338" t="str">
        <f>NETWORKING!$C$27&amp;", "&amp;NETWORKING!$C$31&amp;", "&amp;NETWORKING!$C$35&amp;", "&amp;NETWORKING!$C$40&amp;", "&amp;NETWORKING!$C$45&amp;", "&amp;NETWORKING!$C$51&amp;", "&amp;NETWORKING!$C$57</f>
        <v xml:space="preserve">, , , , , , </v>
      </c>
      <c r="E26" s="339"/>
      <c r="F26" s="340" t="s">
        <v>45</v>
      </c>
      <c r="G26" s="340">
        <v>123</v>
      </c>
      <c r="H26" s="341" t="s">
        <v>46</v>
      </c>
      <c r="I26" s="342" t="s">
        <v>130</v>
      </c>
      <c r="J26" s="59"/>
      <c r="K26" s="59"/>
    </row>
    <row r="27" spans="1:22" s="70" customFormat="1" ht="25.5" x14ac:dyDescent="0.2">
      <c r="A27" s="335"/>
      <c r="B27" s="337" t="s">
        <v>228</v>
      </c>
      <c r="C27" s="338" t="str">
        <f>NETWORKING!$B$72&amp;", "&amp;NETWORKING!$B$76&amp;", "&amp;NETWORKING!$B$81&amp;", "&amp;NETWORKING!$B$86&amp;", "&amp;NETWORKING!$B$92&amp;", "&amp;NETWORKING!$B$98&amp;", "&amp;NETWORKING!$B$102</f>
        <v xml:space="preserve">, , , , , , </v>
      </c>
      <c r="D27" s="338" t="str">
        <f>NETWORKING!$C$72&amp;", "&amp;NETWORKING!$C$76&amp;", "&amp;NETWORKING!$C$81&amp;", "&amp;NETWORKING!$C$86&amp;", "&amp;NETWORKING!$C$92&amp;", "&amp;NETWORKING!$C$98&amp;", "&amp;NETWORKING!$C$102</f>
        <v xml:space="preserve">, , , , , , </v>
      </c>
      <c r="E27" s="339"/>
      <c r="F27" s="340" t="s">
        <v>45</v>
      </c>
      <c r="G27" s="340">
        <v>123</v>
      </c>
      <c r="H27" s="341" t="s">
        <v>46</v>
      </c>
      <c r="I27" s="342" t="s">
        <v>130</v>
      </c>
      <c r="J27" s="59"/>
      <c r="K27" s="59"/>
    </row>
    <row r="28" spans="1:22" s="70" customFormat="1" ht="38.25" x14ac:dyDescent="0.2">
      <c r="A28" s="213" t="s">
        <v>244</v>
      </c>
      <c r="B28" s="337" t="s">
        <v>230</v>
      </c>
      <c r="C28" s="338" t="str">
        <f>NETWORKING!$B$80&amp;", "&amp;NETWORKING!$B$85</f>
        <v xml:space="preserve">, </v>
      </c>
      <c r="D28" s="338" t="str">
        <f>NETWORKING!$C$80&amp;", "&amp;NETWORKING!$C$85</f>
        <v xml:space="preserve">, </v>
      </c>
      <c r="E28" s="339"/>
      <c r="F28" s="340" t="s">
        <v>45</v>
      </c>
      <c r="G28" s="340">
        <v>53</v>
      </c>
      <c r="H28" s="341" t="s">
        <v>245</v>
      </c>
      <c r="I28" s="342" t="s">
        <v>246</v>
      </c>
      <c r="J28" s="59"/>
      <c r="K28" s="59"/>
    </row>
  </sheetData>
  <mergeCells count="1">
    <mergeCell ref="B8:I8"/>
  </mergeCells>
  <pageMargins left="0.5" right="0.5" top="0.5" bottom="0.5" header="0.3" footer="0.3"/>
  <pageSetup scale="3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DA6CA5DF9E7545B1366B95E3F5E221" ma:contentTypeVersion="14" ma:contentTypeDescription="Create a new document." ma:contentTypeScope="" ma:versionID="7e111eba74fa0986998b169995b3d6e3">
  <xsd:schema xmlns:xsd="http://www.w3.org/2001/XMLSchema" xmlns:xs="http://www.w3.org/2001/XMLSchema" xmlns:p="http://schemas.microsoft.com/office/2006/metadata/properties" xmlns:ns1="http://schemas.microsoft.com/sharepoint/v3" xmlns:ns3="c1640a0a-4d6a-4286-a274-ade4a707145b" xmlns:ns4="ab766efe-5ed6-4955-9f8c-89b9c922424f" targetNamespace="http://schemas.microsoft.com/office/2006/metadata/properties" ma:root="true" ma:fieldsID="99bf31f43bfdd9572337c1ccf74392fd" ns1:_="" ns3:_="" ns4:_="">
    <xsd:import namespace="http://schemas.microsoft.com/sharepoint/v3"/>
    <xsd:import namespace="c1640a0a-4d6a-4286-a274-ade4a707145b"/>
    <xsd:import namespace="ab766efe-5ed6-4955-9f8c-89b9c922424f"/>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640a0a-4d6a-4286-a274-ade4a707145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766efe-5ed6-4955-9f8c-89b9c92242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6D630-22A2-4F99-BC39-14037A596C3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6F11996-0FD5-4146-9033-AE6B2EF89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640a0a-4d6a-4286-a274-ade4a707145b"/>
    <ds:schemaRef ds:uri="ab766efe-5ed6-4955-9f8c-89b9c9224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F0D475-952A-49BA-8183-6B291AEDF2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POCs</vt:lpstr>
      <vt:lpstr>REV HISTORY</vt:lpstr>
      <vt:lpstr>HLD</vt:lpstr>
      <vt:lpstr>HARDWARE</vt:lpstr>
      <vt:lpstr>SHIPPING</vt:lpstr>
      <vt:lpstr>CABLING</vt:lpstr>
      <vt:lpstr>NETWORKING</vt:lpstr>
      <vt:lpstr>INTERNAL COMMS</vt:lpstr>
      <vt:lpstr>EXTERNAL COMMS</vt:lpstr>
      <vt:lpstr>ENUM CONFIG</vt:lpstr>
      <vt:lpstr>MDP CONFIG</vt:lpstr>
      <vt:lpstr>OPERATIONAL HANDOFF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2018-03-08T19:46:31Z</dcterms:created>
  <dcterms:modified xsi:type="dcterms:W3CDTF">2022-04-21T19:18:46Z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0x010100A0DA6CA5DF9E7545B1366B95E3F5E221</vt:lpwstr>
  </property>
</Properties>
</file>